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6"/>
  <workbookPr defaultThemeVersion="124226"/>
  <mc:AlternateContent xmlns:mc="http://schemas.openxmlformats.org/markup-compatibility/2006">
    <mc:Choice Requires="x15">
      <x15ac:absPath xmlns:x15ac="http://schemas.microsoft.com/office/spreadsheetml/2010/11/ac" url="https://vermontgov.sharepoint.com/teams/ANR-FPRRecreationGrantsTeam/Shared Documents/General/Grant Programs/RTP/2024 Competitive Grants (RECT25 - RTP25)/"/>
    </mc:Choice>
  </mc:AlternateContent>
  <xr:revisionPtr revIDLastSave="543" documentId="8_{81B9622B-806A-4177-A24E-273B68F810CD}" xr6:coauthVersionLast="47" xr6:coauthVersionMax="47" xr10:uidLastSave="{7B7F674F-1F0F-49E5-9920-3CBECB95C53F}"/>
  <bookViews>
    <workbookView xWindow="28680" yWindow="-120" windowWidth="29040" windowHeight="15840" activeTab="1" xr2:uid="{00000000-000D-0000-FFFF-FFFF00000000}"/>
  </bookViews>
  <sheets>
    <sheet name="2025 RTP Budget" sheetId="1" r:id="rId1"/>
    <sheet name="EXAMPLE" sheetId="4" r:id="rId2"/>
  </sheets>
  <definedNames>
    <definedName name="_xlnm.Print_Area" localSheetId="0">'2025 RTP Budget'!$A$1:$D$54</definedName>
    <definedName name="_xlnm.Print_Area" localSheetId="1">EXAMPLE!$A$1:$D$27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 l="1"/>
  <c r="D8" i="1"/>
  <c r="C8" i="1"/>
  <c r="D6" i="4"/>
  <c r="C6" i="4"/>
  <c r="D12" i="4"/>
  <c r="D15" i="4"/>
  <c r="D44" i="1"/>
  <c r="C44" i="1"/>
  <c r="D38" i="1"/>
  <c r="C38" i="1"/>
  <c r="D34" i="1"/>
  <c r="C34" i="1"/>
  <c r="D28" i="1"/>
  <c r="C28" i="1"/>
  <c r="D23" i="1"/>
  <c r="C23" i="1"/>
  <c r="D18" i="1"/>
  <c r="C18" i="1"/>
  <c r="D12" i="1"/>
  <c r="C12" i="1"/>
  <c r="C11" i="4"/>
  <c r="D8" i="4"/>
  <c r="C8" i="4"/>
  <c r="D22" i="4"/>
  <c r="C22" i="4"/>
  <c r="D19" i="4"/>
  <c r="C19" i="4"/>
  <c r="D16" i="4"/>
  <c r="C16" i="4"/>
  <c r="D13" i="4"/>
  <c r="C13" i="4"/>
  <c r="D9" i="4"/>
  <c r="C9" i="4"/>
  <c r="D46" i="1" l="1"/>
  <c r="C46" i="1"/>
  <c r="C48" i="1" s="1"/>
  <c r="D24" i="4"/>
  <c r="C49" i="1"/>
  <c r="C24" i="4"/>
  <c r="C26" i="4" l="1"/>
  <c r="C27" i="4" s="1"/>
</calcChain>
</file>

<file path=xl/sharedStrings.xml><?xml version="1.0" encoding="utf-8"?>
<sst xmlns="http://schemas.openxmlformats.org/spreadsheetml/2006/main" count="69" uniqueCount="38">
  <si>
    <t>Budget Form for 2025 RTP Projects</t>
  </si>
  <si>
    <r>
      <rPr>
        <b/>
        <sz val="16"/>
        <color rgb="FFFF0000"/>
        <rFont val="Calibri"/>
      </rPr>
      <t>See the RTP Grant Application Guidance</t>
    </r>
    <r>
      <rPr>
        <sz val="11"/>
        <color rgb="FF000000"/>
        <rFont val="Calibri"/>
      </rPr>
      <t xml:space="preserve"> for what is eligible and instructions to help you complete the Project Budget and Sponsor Match sections. Enter information in the white outlined cells only. Only eligible project costs will be allowed. </t>
    </r>
  </si>
  <si>
    <t>Expense Name</t>
  </si>
  <si>
    <t>Description/Calculation Explanation</t>
  </si>
  <si>
    <t>RTP Requested Amount</t>
  </si>
  <si>
    <t>Match Amount (Cash or in-kind value)</t>
  </si>
  <si>
    <t>A. Environmental Permitting, Archeology, Surveying and Planning Costs</t>
  </si>
  <si>
    <t>Sub-Total:</t>
  </si>
  <si>
    <t>B. Grant/ Project Administration</t>
  </si>
  <si>
    <t>C. Construction On-Site Labor
Paid Labor (Project Manager, Work Crews, Professional Contractors, Services) and Donated On-Site Labor (Volunteers)</t>
  </si>
  <si>
    <t>D. Hand Tool Purchase</t>
  </si>
  <si>
    <t>E. Construction Equipment Rental</t>
  </si>
  <si>
    <t>F. Construction Materials/Supplies</t>
  </si>
  <si>
    <t>G. Education Programming/Publication Costs</t>
  </si>
  <si>
    <t>H. Other Eligible Project Expenses Not Listed Above</t>
  </si>
  <si>
    <t>Total Grant Request</t>
  </si>
  <si>
    <t>Total Match</t>
  </si>
  <si>
    <t>Total Project Cost</t>
  </si>
  <si>
    <t>Match Rate (Minimum match of 20% of the project's total cost required)</t>
  </si>
  <si>
    <t xml:space="preserve">This budget template is meant as a guide. Please add additional rows if appropriate. </t>
  </si>
  <si>
    <r>
      <rPr>
        <b/>
        <i/>
        <sz val="11"/>
        <color rgb="FF000000"/>
        <rFont val="Calibri"/>
      </rPr>
      <t>NOTE:</t>
    </r>
    <r>
      <rPr>
        <i/>
        <sz val="11"/>
        <color rgb="FF000000"/>
        <rFont val="Calibri"/>
      </rPr>
      <t xml:space="preserve"> If awarded, plan that the earliest start dates for you to contract external professionals will be July 14, 2025</t>
    </r>
  </si>
  <si>
    <t>Budgets should take into account the likelihood of reasonable increases in project services and materials.</t>
  </si>
  <si>
    <t>Trail Design</t>
  </si>
  <si>
    <t>Completed summer 2024. See attached receipt from ABC Company. Cash match.</t>
  </si>
  <si>
    <t>ARA</t>
  </si>
  <si>
    <t>Estimated from guidance</t>
  </si>
  <si>
    <t>Project Coordinator</t>
  </si>
  <si>
    <t>$35/hour, 60 hours covered by RTP, 20 hours paid by town</t>
  </si>
  <si>
    <t>Contracted Trail Builder</t>
  </si>
  <si>
    <t>120 hours at $130/hour, based on average cost from two estimates</t>
  </si>
  <si>
    <t>Volunteer Trail Labor</t>
  </si>
  <si>
    <t>100 hours at $32.73/hour. In-kind labor.</t>
  </si>
  <si>
    <t>Shovels, rakes, and loppers</t>
  </si>
  <si>
    <t>Average value $15 each x 20 tools.  In-kind donation.</t>
  </si>
  <si>
    <t>Bobcat</t>
  </si>
  <si>
    <t>20 hours at $37.32/hour, based on 2024 FEMA Schedule of Equipment Rates</t>
  </si>
  <si>
    <t>Crushed Stone</t>
  </si>
  <si>
    <t>30 cubic yards at $45/cubic yard, plus delivery.  Based on 2024 estimate from XYZ gravel company + 5% for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</si>
</sst>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1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Calibri"/>
      <family val="2"/>
      <scheme val="minor"/>
    </font>
    <font>
      <i/>
      <sz val="11"/>
      <color rgb="FF000000"/>
      <name val="Calibri"/>
      <family val="2"/>
    </font>
    <font>
      <sz val="11"/>
      <color rgb="FF000000"/>
      <name val="Calibri"/>
      <family val="2"/>
    </font>
    <font>
      <b/>
      <i/>
      <sz val="11"/>
      <color rgb="FF000000"/>
      <name val="Calibri"/>
    </font>
    <font>
      <i/>
      <sz val="11"/>
      <color rgb="FF000000"/>
      <name val="Calibri"/>
    </font>
    <font>
      <sz val="11"/>
      <color rgb="FF000000"/>
      <name val="Calibri"/>
    </font>
    <font>
      <b/>
      <sz val="16"/>
      <color rgb="FFFF0000"/>
      <name val="Calibri"/>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rgb="FF000000"/>
      </patternFill>
    </fill>
    <fill>
      <patternFill patternType="solid">
        <fgColor rgb="FFDAEEF3"/>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right style="thin">
        <color rgb="FF000000"/>
      </right>
      <top/>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3" fillId="0" borderId="0" xfId="0" applyFont="1"/>
    <xf numFmtId="0" fontId="0" fillId="0" borderId="0" xfId="0" applyAlignment="1">
      <alignment wrapText="1"/>
    </xf>
    <xf numFmtId="0" fontId="0" fillId="0" borderId="1" xfId="0" applyBorder="1" applyAlignment="1">
      <alignment horizontal="left" wrapText="1"/>
    </xf>
    <xf numFmtId="0" fontId="2" fillId="0" borderId="0" xfId="0" applyFont="1"/>
    <xf numFmtId="0" fontId="0" fillId="0" borderId="0" xfId="0" applyAlignment="1">
      <alignment horizontal="right"/>
    </xf>
    <xf numFmtId="0" fontId="0" fillId="0" borderId="3" xfId="0" applyBorder="1" applyAlignment="1">
      <alignment horizontal="left" wrapText="1"/>
    </xf>
    <xf numFmtId="0" fontId="5" fillId="4" borderId="0" xfId="0" applyFont="1" applyFill="1"/>
    <xf numFmtId="0" fontId="6" fillId="0" borderId="0" xfId="0" applyFont="1"/>
    <xf numFmtId="0" fontId="5" fillId="5" borderId="0" xfId="0" applyFont="1" applyFill="1"/>
    <xf numFmtId="0" fontId="7" fillId="5" borderId="0" xfId="0" applyFont="1" applyFill="1"/>
    <xf numFmtId="0" fontId="2" fillId="3" borderId="4" xfId="0" applyFont="1" applyFill="1" applyBorder="1" applyAlignment="1">
      <alignment wrapText="1"/>
    </xf>
    <xf numFmtId="9" fontId="0" fillId="3" borderId="8" xfId="1" applyNumberFormat="1" applyFont="1" applyFill="1" applyBorder="1" applyAlignment="1"/>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0" fillId="3" borderId="8" xfId="0" applyFill="1" applyBorder="1" applyAlignment="1">
      <alignment horizontal="right" wrapText="1"/>
    </xf>
    <xf numFmtId="0" fontId="2" fillId="3" borderId="8" xfId="0" applyFont="1" applyFill="1" applyBorder="1" applyAlignment="1">
      <alignment wrapText="1"/>
    </xf>
    <xf numFmtId="164" fontId="0" fillId="0" borderId="0" xfId="0" applyNumberFormat="1" applyAlignment="1">
      <alignment horizontal="right"/>
    </xf>
    <xf numFmtId="164" fontId="0" fillId="0" borderId="0" xfId="0" applyNumberFormat="1" applyAlignment="1">
      <alignment wrapText="1"/>
    </xf>
    <xf numFmtId="165" fontId="0" fillId="0" borderId="1" xfId="1" applyNumberFormat="1" applyFont="1" applyBorder="1"/>
    <xf numFmtId="165" fontId="2" fillId="3" borderId="2" xfId="1" applyNumberFormat="1" applyFont="1" applyFill="1" applyBorder="1" applyAlignment="1">
      <alignment horizontal="center" vertical="center" wrapText="1"/>
    </xf>
    <xf numFmtId="165" fontId="0" fillId="2" borderId="1" xfId="1" applyNumberFormat="1" applyFont="1" applyFill="1" applyBorder="1"/>
    <xf numFmtId="165" fontId="0" fillId="0" borderId="3" xfId="1" applyNumberFormat="1" applyFont="1" applyBorder="1"/>
    <xf numFmtId="165" fontId="0" fillId="2" borderId="6" xfId="1" applyNumberFormat="1" applyFont="1" applyFill="1" applyBorder="1"/>
    <xf numFmtId="165" fontId="0" fillId="0" borderId="0" xfId="1" applyNumberFormat="1" applyFont="1"/>
    <xf numFmtId="165" fontId="0" fillId="2" borderId="1" xfId="1" applyNumberFormat="1" applyFont="1" applyFill="1" applyBorder="1" applyAlignment="1">
      <alignment horizontal="right"/>
    </xf>
    <xf numFmtId="165" fontId="2" fillId="3" borderId="12" xfId="1" applyNumberFormat="1" applyFont="1" applyFill="1" applyBorder="1" applyAlignment="1">
      <alignment horizontal="center"/>
    </xf>
    <xf numFmtId="165" fontId="2" fillId="3" borderId="5" xfId="1" applyNumberFormat="1" applyFont="1" applyFill="1" applyBorder="1" applyAlignment="1">
      <alignment horizontal="center"/>
    </xf>
    <xf numFmtId="165" fontId="2" fillId="3" borderId="8" xfId="0" applyNumberFormat="1" applyFont="1" applyFill="1" applyBorder="1" applyAlignment="1">
      <alignment wrapText="1"/>
    </xf>
    <xf numFmtId="165" fontId="0" fillId="3" borderId="7" xfId="1" applyNumberFormat="1" applyFont="1" applyFill="1" applyBorder="1" applyAlignment="1"/>
    <xf numFmtId="165" fontId="0" fillId="0" borderId="0" xfId="0" applyNumberFormat="1"/>
    <xf numFmtId="165" fontId="5" fillId="4" borderId="0" xfId="0" applyNumberFormat="1" applyFont="1" applyFill="1"/>
    <xf numFmtId="165" fontId="6" fillId="0" borderId="0" xfId="0" applyNumberFormat="1" applyFont="1"/>
    <xf numFmtId="165" fontId="5" fillId="5" borderId="0" xfId="0" applyNumberFormat="1" applyFont="1" applyFill="1"/>
    <xf numFmtId="165" fontId="2" fillId="3" borderId="12" xfId="1" applyNumberFormat="1" applyFont="1" applyFill="1" applyBorder="1"/>
    <xf numFmtId="0" fontId="0" fillId="3" borderId="4" xfId="0" applyFill="1" applyBorder="1" applyAlignment="1">
      <alignment horizontal="right" wrapText="1"/>
    </xf>
    <xf numFmtId="0" fontId="2" fillId="0" borderId="0" xfId="0" applyFont="1" applyAlignment="1">
      <alignment horizontal="right" wrapText="1"/>
    </xf>
    <xf numFmtId="0" fontId="0" fillId="3" borderId="11" xfId="0" applyFill="1" applyBorder="1" applyAlignment="1">
      <alignment horizontal="right" wrapText="1"/>
    </xf>
    <xf numFmtId="0" fontId="0" fillId="3" borderId="2" xfId="0" applyFill="1" applyBorder="1" applyAlignment="1">
      <alignment horizontal="right" wrapText="1"/>
    </xf>
    <xf numFmtId="0" fontId="0" fillId="3" borderId="4" xfId="0" applyFill="1" applyBorder="1" applyAlignment="1">
      <alignment wrapText="1"/>
    </xf>
    <xf numFmtId="0" fontId="0" fillId="3" borderId="10" xfId="0" applyFill="1" applyBorder="1" applyAlignment="1">
      <alignment wrapText="1"/>
    </xf>
    <xf numFmtId="0" fontId="0" fillId="3" borderId="5" xfId="0" applyFill="1" applyBorder="1" applyAlignment="1">
      <alignment wrapText="1"/>
    </xf>
    <xf numFmtId="0" fontId="9" fillId="0" borderId="9" xfId="0" applyFont="1" applyBorder="1" applyAlignment="1">
      <alignment wrapText="1"/>
    </xf>
    <xf numFmtId="0" fontId="0" fillId="0" borderId="0" xfId="0" applyBorder="1" applyAlignment="1">
      <alignment wrapText="1"/>
    </xf>
    <xf numFmtId="0" fontId="0" fillId="0" borderId="9" xfId="0" applyBorder="1" applyAlignment="1">
      <alignment wrapText="1"/>
    </xf>
    <xf numFmtId="0" fontId="4" fillId="0" borderId="0" xfId="0" applyFont="1" applyAlignment="1">
      <alignment wrapText="1"/>
    </xf>
    <xf numFmtId="0" fontId="0" fillId="3" borderId="9" xfId="0" applyFill="1" applyBorder="1" applyAlignment="1">
      <alignment wrapText="1"/>
    </xf>
    <xf numFmtId="0" fontId="0" fillId="3" borderId="4" xfId="0" applyFill="1" applyBorder="1" applyAlignment="1">
      <alignment horizontal="right" wrapText="1"/>
    </xf>
    <xf numFmtId="0" fontId="0" fillId="3" borderId="5" xfId="0" applyFill="1" applyBorder="1" applyAlignment="1">
      <alignment horizontal="right" wrapText="1"/>
    </xf>
    <xf numFmtId="0" fontId="2" fillId="0" borderId="0" xfId="0" applyFont="1" applyAlignment="1">
      <alignment horizontal="right" wrapText="1"/>
    </xf>
    <xf numFmtId="0" fontId="2" fillId="0" borderId="13" xfId="0" applyFont="1" applyBorder="1" applyAlignment="1">
      <alignment horizontal="right" wrapText="1"/>
    </xf>
  </cellXfs>
  <cellStyles count="2">
    <cellStyle name="Currency" xfId="1" builtinId="4"/>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8"/>
  <sheetViews>
    <sheetView zoomScaleNormal="100" workbookViewId="0">
      <selection activeCell="E52" sqref="E52"/>
    </sheetView>
  </sheetViews>
  <sheetFormatPr defaultRowHeight="15" customHeight="1"/>
  <cols>
    <col min="1" max="1" width="36" style="2" customWidth="1"/>
    <col min="2" max="2" width="55.42578125" style="2" customWidth="1"/>
    <col min="3" max="3" width="18.5703125" style="24" customWidth="1"/>
    <col min="4" max="4" width="19.42578125" style="30" customWidth="1"/>
  </cols>
  <sheetData>
    <row r="1" spans="1:4" s="1" customFormat="1" ht="16.5" customHeight="1">
      <c r="A1" s="45" t="s">
        <v>0</v>
      </c>
      <c r="B1" s="45"/>
      <c r="C1" s="45"/>
      <c r="D1" s="45"/>
    </row>
    <row r="2" spans="1:4" s="1" customFormat="1" ht="37.5" customHeight="1">
      <c r="A2" s="42" t="s">
        <v>1</v>
      </c>
      <c r="B2" s="43"/>
      <c r="C2" s="44"/>
      <c r="D2" s="44"/>
    </row>
    <row r="3" spans="1:4" ht="34.5" customHeight="1">
      <c r="A3" s="14" t="s">
        <v>2</v>
      </c>
      <c r="B3" s="13" t="s">
        <v>3</v>
      </c>
      <c r="C3" s="20" t="s">
        <v>4</v>
      </c>
      <c r="D3" s="20" t="s">
        <v>5</v>
      </c>
    </row>
    <row r="4" spans="1:4" ht="19.5" customHeight="1">
      <c r="A4" s="39" t="s">
        <v>6</v>
      </c>
      <c r="B4" s="46"/>
      <c r="C4" s="40"/>
      <c r="D4" s="41"/>
    </row>
    <row r="5" spans="1:4">
      <c r="A5" s="3"/>
      <c r="B5" s="3"/>
      <c r="C5" s="19"/>
      <c r="D5" s="19"/>
    </row>
    <row r="6" spans="1:4">
      <c r="A6" s="3"/>
      <c r="B6" s="3"/>
      <c r="C6" s="19"/>
      <c r="D6" s="19"/>
    </row>
    <row r="7" spans="1:4">
      <c r="A7" s="3"/>
      <c r="B7" s="3"/>
      <c r="C7" s="19"/>
      <c r="D7" s="19"/>
    </row>
    <row r="8" spans="1:4">
      <c r="A8" s="47" t="s">
        <v>7</v>
      </c>
      <c r="B8" s="48"/>
      <c r="C8" s="21">
        <f>SUM(C5:C7)</f>
        <v>0</v>
      </c>
      <c r="D8" s="21">
        <f>SUM(D5:D7)</f>
        <v>0</v>
      </c>
    </row>
    <row r="9" spans="1:4" ht="14.45" customHeight="1">
      <c r="A9" s="39" t="s">
        <v>8</v>
      </c>
      <c r="B9" s="40"/>
      <c r="C9" s="40"/>
      <c r="D9" s="41"/>
    </row>
    <row r="10" spans="1:4" ht="14.45" customHeight="1">
      <c r="A10" s="3"/>
      <c r="B10" s="6"/>
      <c r="C10" s="22"/>
      <c r="D10" s="22"/>
    </row>
    <row r="11" spans="1:4">
      <c r="A11" s="3"/>
      <c r="B11" s="6"/>
      <c r="C11" s="22"/>
      <c r="D11" s="22"/>
    </row>
    <row r="12" spans="1:4">
      <c r="A12" s="37" t="s">
        <v>7</v>
      </c>
      <c r="B12" s="38"/>
      <c r="C12" s="23">
        <f>SUM(C10:C11)</f>
        <v>0</v>
      </c>
      <c r="D12" s="23">
        <f>SUM(D10:D11)</f>
        <v>0</v>
      </c>
    </row>
    <row r="13" spans="1:4" ht="30.75" customHeight="1">
      <c r="A13" s="39" t="s">
        <v>9</v>
      </c>
      <c r="B13" s="40"/>
      <c r="C13" s="40"/>
      <c r="D13" s="41"/>
    </row>
    <row r="14" spans="1:4">
      <c r="A14" s="6"/>
      <c r="B14" s="6"/>
      <c r="C14" s="22"/>
      <c r="D14" s="19"/>
    </row>
    <row r="15" spans="1:4">
      <c r="A15" s="3"/>
      <c r="B15" s="3"/>
      <c r="C15" s="19"/>
      <c r="D15" s="19"/>
    </row>
    <row r="16" spans="1:4">
      <c r="A16" s="3"/>
      <c r="B16" s="3"/>
      <c r="C16" s="19"/>
      <c r="D16" s="19"/>
    </row>
    <row r="17" spans="1:4" ht="30.75" customHeight="1">
      <c r="A17" s="3"/>
      <c r="B17" s="3"/>
      <c r="C17" s="19"/>
      <c r="D17" s="19"/>
    </row>
    <row r="18" spans="1:4">
      <c r="A18" s="47" t="s">
        <v>7</v>
      </c>
      <c r="B18" s="48"/>
      <c r="C18" s="25">
        <f>SUM(C14:C17)</f>
        <v>0</v>
      </c>
      <c r="D18" s="25">
        <f>SUM(D14:D17)</f>
        <v>0</v>
      </c>
    </row>
    <row r="19" spans="1:4">
      <c r="A19" s="39" t="s">
        <v>10</v>
      </c>
      <c r="B19" s="40"/>
      <c r="C19" s="40"/>
      <c r="D19" s="41"/>
    </row>
    <row r="20" spans="1:4">
      <c r="A20" s="3"/>
      <c r="B20" s="3"/>
      <c r="C20" s="19"/>
      <c r="D20" s="19"/>
    </row>
    <row r="21" spans="1:4">
      <c r="A21" s="3"/>
      <c r="B21" s="3"/>
      <c r="C21" s="19"/>
      <c r="D21" s="19"/>
    </row>
    <row r="22" spans="1:4" s="5" customFormat="1">
      <c r="A22" s="3"/>
      <c r="B22" s="3"/>
      <c r="C22" s="19"/>
      <c r="D22" s="19"/>
    </row>
    <row r="23" spans="1:4" ht="14.45" customHeight="1">
      <c r="A23" s="47" t="s">
        <v>7</v>
      </c>
      <c r="B23" s="48"/>
      <c r="C23" s="25">
        <f>SUM(C20:C22)</f>
        <v>0</v>
      </c>
      <c r="D23" s="25">
        <f>SUM(D20:D22)</f>
        <v>0</v>
      </c>
    </row>
    <row r="24" spans="1:4">
      <c r="A24" s="39" t="s">
        <v>11</v>
      </c>
      <c r="B24" s="40"/>
      <c r="C24" s="40"/>
      <c r="D24" s="41"/>
    </row>
    <row r="25" spans="1:4">
      <c r="A25" s="3"/>
      <c r="B25" s="3"/>
      <c r="C25" s="19"/>
      <c r="D25" s="19"/>
    </row>
    <row r="26" spans="1:4">
      <c r="A26" s="3"/>
      <c r="B26" s="3"/>
      <c r="C26" s="19"/>
      <c r="D26" s="19"/>
    </row>
    <row r="27" spans="1:4" s="5" customFormat="1">
      <c r="A27" s="3"/>
      <c r="B27" s="3"/>
      <c r="C27" s="19"/>
      <c r="D27" s="19"/>
    </row>
    <row r="28" spans="1:4" ht="14.45" customHeight="1">
      <c r="A28" s="47" t="s">
        <v>7</v>
      </c>
      <c r="B28" s="48"/>
      <c r="C28" s="21">
        <f>SUM(C25:C27)</f>
        <v>0</v>
      </c>
      <c r="D28" s="21">
        <f>SUM(D25:D27)</f>
        <v>0</v>
      </c>
    </row>
    <row r="29" spans="1:4">
      <c r="A29" s="39" t="s">
        <v>12</v>
      </c>
      <c r="B29" s="40"/>
      <c r="C29" s="40"/>
      <c r="D29" s="41"/>
    </row>
    <row r="30" spans="1:4">
      <c r="A30" s="3"/>
      <c r="B30" s="3"/>
      <c r="C30" s="19"/>
      <c r="D30" s="19"/>
    </row>
    <row r="31" spans="1:4">
      <c r="A31" s="3"/>
      <c r="B31" s="3"/>
      <c r="C31" s="19"/>
      <c r="D31" s="19"/>
    </row>
    <row r="32" spans="1:4">
      <c r="A32" s="3"/>
      <c r="B32" s="3"/>
      <c r="C32" s="19"/>
      <c r="D32" s="19"/>
    </row>
    <row r="33" spans="1:4" ht="14.45" customHeight="1">
      <c r="A33" s="3"/>
      <c r="B33" s="3"/>
      <c r="C33" s="19"/>
      <c r="D33" s="19"/>
    </row>
    <row r="34" spans="1:4">
      <c r="A34" s="47" t="s">
        <v>7</v>
      </c>
      <c r="B34" s="48"/>
      <c r="C34" s="25">
        <f>SUM(C30:C33)</f>
        <v>0</v>
      </c>
      <c r="D34" s="25">
        <f>SUM(D30:D33)</f>
        <v>0</v>
      </c>
    </row>
    <row r="35" spans="1:4">
      <c r="A35" s="39" t="s">
        <v>13</v>
      </c>
      <c r="B35" s="40"/>
      <c r="C35" s="40"/>
      <c r="D35" s="41"/>
    </row>
    <row r="36" spans="1:4">
      <c r="A36" s="3"/>
      <c r="B36" s="3"/>
      <c r="C36" s="19"/>
      <c r="D36" s="19"/>
    </row>
    <row r="37" spans="1:4">
      <c r="A37" s="3"/>
      <c r="B37" s="3"/>
      <c r="C37" s="19"/>
      <c r="D37" s="19"/>
    </row>
    <row r="38" spans="1:4" s="5" customFormat="1">
      <c r="A38" s="47" t="s">
        <v>7</v>
      </c>
      <c r="B38" s="48"/>
      <c r="C38" s="21">
        <f>SUM(C36:C37)</f>
        <v>0</v>
      </c>
      <c r="D38" s="21">
        <f>SUM(D36:D37)</f>
        <v>0</v>
      </c>
    </row>
    <row r="39" spans="1:4" ht="14.45" customHeight="1">
      <c r="A39" s="39" t="s">
        <v>14</v>
      </c>
      <c r="B39" s="40"/>
      <c r="C39" s="40"/>
      <c r="D39" s="41"/>
    </row>
    <row r="40" spans="1:4">
      <c r="A40" s="3"/>
      <c r="B40" s="3"/>
      <c r="C40" s="19"/>
      <c r="D40" s="19"/>
    </row>
    <row r="41" spans="1:4">
      <c r="A41" s="3"/>
      <c r="B41" s="3"/>
      <c r="C41" s="19"/>
      <c r="D41" s="19"/>
    </row>
    <row r="42" spans="1:4">
      <c r="A42" s="3"/>
      <c r="B42" s="3"/>
      <c r="C42" s="19"/>
      <c r="D42" s="19"/>
    </row>
    <row r="43" spans="1:4" ht="14.45" customHeight="1">
      <c r="A43" s="3"/>
      <c r="B43" s="3"/>
      <c r="C43" s="19"/>
      <c r="D43" s="19"/>
    </row>
    <row r="44" spans="1:4">
      <c r="A44" s="47" t="s">
        <v>7</v>
      </c>
      <c r="B44" s="38"/>
      <c r="C44" s="23">
        <f>SUM(C40:C43)</f>
        <v>0</v>
      </c>
      <c r="D44" s="23">
        <f>SUM(D40:D43)</f>
        <v>0</v>
      </c>
    </row>
    <row r="45" spans="1:4">
      <c r="A45" s="35"/>
      <c r="B45" s="15"/>
      <c r="C45" s="26" t="s">
        <v>15</v>
      </c>
      <c r="D45" s="27" t="s">
        <v>16</v>
      </c>
    </row>
    <row r="46" spans="1:4">
      <c r="A46" s="11"/>
      <c r="B46" s="16"/>
      <c r="C46" s="34">
        <f>SUM(C8,C12,C18,C23,C28,C34,C38,C44)</f>
        <v>0</v>
      </c>
      <c r="D46" s="34">
        <f>SUM(D8,D12,D18,D23,D28,D34,D38,D44)</f>
        <v>0</v>
      </c>
    </row>
    <row r="47" spans="1:4">
      <c r="D47" s="24"/>
    </row>
    <row r="48" spans="1:4">
      <c r="A48" s="49" t="s">
        <v>17</v>
      </c>
      <c r="B48" s="50"/>
      <c r="C48" s="29">
        <f>SUM(C46:D46)</f>
        <v>0</v>
      </c>
    </row>
    <row r="49" spans="1:6">
      <c r="A49" s="49" t="s">
        <v>18</v>
      </c>
      <c r="B49" s="50"/>
      <c r="C49" s="12" t="e">
        <f>D46/C48</f>
        <v>#DIV/0!</v>
      </c>
    </row>
    <row r="50" spans="1:6"/>
    <row r="51" spans="1:6">
      <c r="A51" s="7" t="s">
        <v>19</v>
      </c>
      <c r="B51" s="7"/>
      <c r="C51" s="31"/>
      <c r="D51" s="31"/>
    </row>
    <row r="52" spans="1:6">
      <c r="A52" s="8"/>
      <c r="B52" s="8"/>
      <c r="C52" s="32"/>
      <c r="D52" s="32"/>
    </row>
    <row r="53" spans="1:6" ht="15" customHeight="1">
      <c r="A53" s="10" t="s">
        <v>20</v>
      </c>
      <c r="B53" s="10"/>
      <c r="C53" s="33"/>
      <c r="D53" s="33"/>
    </row>
    <row r="54" spans="1:6" ht="15" customHeight="1">
      <c r="A54" s="9" t="s">
        <v>21</v>
      </c>
      <c r="B54" s="9"/>
      <c r="C54" s="33"/>
      <c r="D54" s="33"/>
    </row>
    <row r="55" spans="1:6">
      <c r="E55" s="8"/>
      <c r="F55" s="8"/>
    </row>
    <row r="56" spans="1:6">
      <c r="E56" s="8"/>
      <c r="F56" s="8"/>
    </row>
    <row r="57" spans="1:6">
      <c r="E57" s="8"/>
      <c r="F57" s="8"/>
    </row>
    <row r="58" spans="1:6">
      <c r="E58" s="8"/>
      <c r="F58" s="8"/>
    </row>
  </sheetData>
  <mergeCells count="20">
    <mergeCell ref="A29:D29"/>
    <mergeCell ref="A34:B34"/>
    <mergeCell ref="A35:D35"/>
    <mergeCell ref="A44:B44"/>
    <mergeCell ref="A49:B49"/>
    <mergeCell ref="A39:D39"/>
    <mergeCell ref="A38:B38"/>
    <mergeCell ref="A48:B48"/>
    <mergeCell ref="A18:B18"/>
    <mergeCell ref="A19:D19"/>
    <mergeCell ref="A23:B23"/>
    <mergeCell ref="A24:D24"/>
    <mergeCell ref="A28:B28"/>
    <mergeCell ref="A12:B12"/>
    <mergeCell ref="A13:D13"/>
    <mergeCell ref="A2:D2"/>
    <mergeCell ref="A1:D1"/>
    <mergeCell ref="A9:D9"/>
    <mergeCell ref="A4:D4"/>
    <mergeCell ref="A8:B8"/>
  </mergeCells>
  <pageMargins left="0.25" right="0.25" top="0.75" bottom="0.75" header="0.3" footer="0.3"/>
  <pageSetup scale="71"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3B84F-74DE-4691-974F-6C84210E4CF6}">
  <dimension ref="A1:F38"/>
  <sheetViews>
    <sheetView tabSelected="1" topLeftCell="A10" zoomScaleNormal="100" workbookViewId="0">
      <selection activeCell="B15" sqref="B15"/>
    </sheetView>
  </sheetViews>
  <sheetFormatPr defaultRowHeight="15" customHeight="1"/>
  <cols>
    <col min="1" max="1" width="36" style="2" customWidth="1"/>
    <col min="2" max="2" width="55.42578125" style="2" customWidth="1"/>
    <col min="3" max="3" width="18.5703125" style="24" customWidth="1"/>
    <col min="4" max="4" width="19.42578125" style="30" customWidth="1"/>
    <col min="6" max="6" width="17.140625" customWidth="1"/>
  </cols>
  <sheetData>
    <row r="1" spans="1:6" s="1" customFormat="1" ht="16.5" customHeight="1">
      <c r="A1" s="45" t="s">
        <v>0</v>
      </c>
      <c r="B1" s="45"/>
      <c r="C1" s="45"/>
      <c r="D1" s="45"/>
    </row>
    <row r="2" spans="1:6" ht="34.5" customHeight="1">
      <c r="A2" s="14" t="s">
        <v>2</v>
      </c>
      <c r="B2" s="13" t="s">
        <v>3</v>
      </c>
      <c r="C2" s="20" t="s">
        <v>4</v>
      </c>
      <c r="D2" s="20" t="s">
        <v>5</v>
      </c>
    </row>
    <row r="3" spans="1:6" ht="19.5" customHeight="1">
      <c r="A3" s="39" t="s">
        <v>6</v>
      </c>
      <c r="B3" s="46"/>
      <c r="C3" s="40"/>
      <c r="D3" s="41"/>
    </row>
    <row r="4" spans="1:6" ht="30.75">
      <c r="A4" s="3" t="s">
        <v>22</v>
      </c>
      <c r="B4" s="3" t="s">
        <v>23</v>
      </c>
      <c r="C4" s="19"/>
      <c r="D4" s="19">
        <v>4000</v>
      </c>
    </row>
    <row r="5" spans="1:6">
      <c r="A5" s="3" t="s">
        <v>24</v>
      </c>
      <c r="B5" s="3" t="s">
        <v>25</v>
      </c>
      <c r="C5" s="19">
        <v>3500</v>
      </c>
      <c r="D5" s="19"/>
    </row>
    <row r="6" spans="1:6">
      <c r="A6" s="47" t="s">
        <v>7</v>
      </c>
      <c r="B6" s="48"/>
      <c r="C6" s="21">
        <f>SUM(C4:C5)</f>
        <v>3500</v>
      </c>
      <c r="D6" s="21">
        <f>SUM(D4:D5)</f>
        <v>4000</v>
      </c>
    </row>
    <row r="7" spans="1:6" ht="14.45" customHeight="1">
      <c r="A7" s="39" t="s">
        <v>8</v>
      </c>
      <c r="B7" s="40"/>
      <c r="C7" s="40"/>
      <c r="D7" s="41"/>
    </row>
    <row r="8" spans="1:6" ht="14.45" customHeight="1">
      <c r="A8" s="3" t="s">
        <v>26</v>
      </c>
      <c r="B8" s="6" t="s">
        <v>27</v>
      </c>
      <c r="C8" s="22">
        <f>35*60</f>
        <v>2100</v>
      </c>
      <c r="D8" s="22">
        <f>35*20</f>
        <v>700</v>
      </c>
    </row>
    <row r="9" spans="1:6">
      <c r="A9" s="37" t="s">
        <v>7</v>
      </c>
      <c r="B9" s="38"/>
      <c r="C9" s="23">
        <f>SUM(C8:C8)</f>
        <v>2100</v>
      </c>
      <c r="D9" s="23">
        <f>SUM(D8:D8)</f>
        <v>700</v>
      </c>
    </row>
    <row r="10" spans="1:6" ht="30.75" customHeight="1">
      <c r="A10" s="39" t="s">
        <v>9</v>
      </c>
      <c r="B10" s="40"/>
      <c r="C10" s="40"/>
      <c r="D10" s="41"/>
    </row>
    <row r="11" spans="1:6" ht="30.75">
      <c r="A11" s="6" t="s">
        <v>28</v>
      </c>
      <c r="B11" s="6" t="s">
        <v>29</v>
      </c>
      <c r="C11" s="22">
        <f>120*130</f>
        <v>15600</v>
      </c>
      <c r="D11" s="19"/>
    </row>
    <row r="12" spans="1:6">
      <c r="A12" s="3" t="s">
        <v>30</v>
      </c>
      <c r="B12" s="3" t="s">
        <v>31</v>
      </c>
      <c r="C12" s="19"/>
      <c r="D12" s="19">
        <f>100*32.73</f>
        <v>3272.9999999999995</v>
      </c>
    </row>
    <row r="13" spans="1:6" s="5" customFormat="1">
      <c r="A13" s="47" t="s">
        <v>7</v>
      </c>
      <c r="B13" s="48"/>
      <c r="C13" s="25">
        <f>SUM(C11:C12)</f>
        <v>15600</v>
      </c>
      <c r="D13" s="25">
        <f>SUM(D11:D12)</f>
        <v>3272.9999999999995</v>
      </c>
    </row>
    <row r="14" spans="1:6" ht="14.45" customHeight="1">
      <c r="A14" s="39" t="s">
        <v>10</v>
      </c>
      <c r="B14" s="40"/>
      <c r="C14" s="40"/>
      <c r="D14" s="41"/>
    </row>
    <row r="15" spans="1:6">
      <c r="A15" s="3" t="s">
        <v>32</v>
      </c>
      <c r="B15" s="3" t="s">
        <v>33</v>
      </c>
      <c r="C15" s="24">
        <v>0</v>
      </c>
      <c r="D15" s="19">
        <f>15*20</f>
        <v>300</v>
      </c>
    </row>
    <row r="16" spans="1:6" s="5" customFormat="1">
      <c r="A16" s="47" t="s">
        <v>7</v>
      </c>
      <c r="B16" s="48"/>
      <c r="C16" s="25">
        <f>SUM(C15:C15)</f>
        <v>0</v>
      </c>
      <c r="D16" s="25">
        <f>SUM(D15:D15)</f>
        <v>300</v>
      </c>
      <c r="F16" s="17"/>
    </row>
    <row r="17" spans="1:6" ht="14.45" customHeight="1">
      <c r="A17" s="39" t="s">
        <v>11</v>
      </c>
      <c r="B17" s="40"/>
      <c r="C17" s="40"/>
      <c r="D17" s="41"/>
    </row>
    <row r="18" spans="1:6" ht="30.75">
      <c r="A18" s="3" t="s">
        <v>34</v>
      </c>
      <c r="B18" s="3" t="s">
        <v>35</v>
      </c>
      <c r="C18" s="19">
        <v>746</v>
      </c>
      <c r="D18" s="19"/>
    </row>
    <row r="19" spans="1:6">
      <c r="A19" s="47" t="s">
        <v>7</v>
      </c>
      <c r="B19" s="48"/>
      <c r="C19" s="21">
        <f>SUM(C18:C18)</f>
        <v>746</v>
      </c>
      <c r="D19" s="21">
        <f>SUM(D18:D18)</f>
        <v>0</v>
      </c>
    </row>
    <row r="20" spans="1:6" ht="14.45" customHeight="1">
      <c r="A20" s="39" t="s">
        <v>12</v>
      </c>
      <c r="B20" s="40"/>
      <c r="C20" s="40"/>
      <c r="D20" s="41"/>
    </row>
    <row r="21" spans="1:6" ht="30.75">
      <c r="A21" s="3" t="s">
        <v>36</v>
      </c>
      <c r="B21" s="3" t="s">
        <v>37</v>
      </c>
      <c r="C21" s="19">
        <f>30*45+500</f>
        <v>1850</v>
      </c>
      <c r="D21" s="19"/>
    </row>
    <row r="22" spans="1:6" s="5" customFormat="1">
      <c r="A22" s="47" t="s">
        <v>7</v>
      </c>
      <c r="B22" s="48"/>
      <c r="C22" s="25">
        <f>SUM(C21:C21)</f>
        <v>1850</v>
      </c>
      <c r="D22" s="25">
        <f>SUM(D21:D21)</f>
        <v>0</v>
      </c>
    </row>
    <row r="23" spans="1:6">
      <c r="A23" s="35"/>
      <c r="B23" s="15"/>
      <c r="C23" s="26" t="s">
        <v>15</v>
      </c>
      <c r="D23" s="27" t="s">
        <v>16</v>
      </c>
    </row>
    <row r="24" spans="1:6" s="4" customFormat="1" ht="30" customHeight="1">
      <c r="A24" s="11"/>
      <c r="B24" s="16"/>
      <c r="C24" s="28">
        <f>SUM(C6,C9,C13,C16,C19,C22)</f>
        <v>23796</v>
      </c>
      <c r="D24" s="28">
        <f>SUM(D6,D9,D13,D16,D19,D22)</f>
        <v>8273</v>
      </c>
      <c r="E24" s="36"/>
    </row>
    <row r="25" spans="1:6">
      <c r="D25" s="24"/>
    </row>
    <row r="26" spans="1:6" ht="30" customHeight="1">
      <c r="A26" s="49" t="s">
        <v>17</v>
      </c>
      <c r="B26" s="50"/>
      <c r="C26" s="29">
        <f>SUM(C24:D24)</f>
        <v>32069</v>
      </c>
    </row>
    <row r="27" spans="1:6">
      <c r="A27" s="49" t="s">
        <v>18</v>
      </c>
      <c r="B27" s="50"/>
      <c r="C27" s="12">
        <f>D24/C26</f>
        <v>0.2579749914247404</v>
      </c>
    </row>
    <row r="29" spans="1:6">
      <c r="A29" s="7" t="s">
        <v>19</v>
      </c>
      <c r="B29" s="7"/>
      <c r="C29" s="31"/>
      <c r="D29" s="31"/>
      <c r="E29" s="8"/>
      <c r="F29" s="8"/>
    </row>
    <row r="30" spans="1:6">
      <c r="A30" s="8"/>
      <c r="B30" s="8"/>
      <c r="C30" s="32"/>
      <c r="D30" s="32"/>
      <c r="E30" s="8"/>
      <c r="F30" s="8"/>
    </row>
    <row r="31" spans="1:6">
      <c r="A31" s="10" t="s">
        <v>20</v>
      </c>
      <c r="B31" s="10"/>
      <c r="C31" s="33"/>
      <c r="D31" s="33"/>
      <c r="E31" s="8"/>
      <c r="F31" s="8"/>
    </row>
    <row r="32" spans="1:6">
      <c r="A32" s="9" t="s">
        <v>21</v>
      </c>
      <c r="B32" s="9"/>
      <c r="C32" s="33"/>
      <c r="D32" s="33"/>
      <c r="E32" s="8"/>
      <c r="F32" s="8"/>
    </row>
    <row r="35" spans="1:2" ht="15" customHeight="1">
      <c r="A35" s="18"/>
      <c r="B35" s="18"/>
    </row>
    <row r="36" spans="1:2" ht="15" customHeight="1">
      <c r="A36" s="18"/>
      <c r="B36" s="18"/>
    </row>
    <row r="37" spans="1:2" ht="15" customHeight="1">
      <c r="A37" s="18"/>
      <c r="B37" s="18"/>
    </row>
    <row r="38" spans="1:2" ht="15" customHeight="1">
      <c r="A38" s="18"/>
      <c r="B38" s="18"/>
    </row>
  </sheetData>
  <mergeCells count="15">
    <mergeCell ref="A9:B9"/>
    <mergeCell ref="A1:D1"/>
    <mergeCell ref="A3:D3"/>
    <mergeCell ref="A6:B6"/>
    <mergeCell ref="A7:D7"/>
    <mergeCell ref="A10:D10"/>
    <mergeCell ref="A13:B13"/>
    <mergeCell ref="A14:D14"/>
    <mergeCell ref="A16:B16"/>
    <mergeCell ref="A17:D17"/>
    <mergeCell ref="A26:B26"/>
    <mergeCell ref="A27:B27"/>
    <mergeCell ref="A19:B19"/>
    <mergeCell ref="A20:D20"/>
    <mergeCell ref="A22:B22"/>
  </mergeCells>
  <pageMargins left="0.25" right="0.25" top="0.75" bottom="0.75" header="0.3" footer="0.3"/>
  <pageSetup scale="71" fitToWidth="0"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f805a3e-e370-4ab0-a4b2-6264d3db960b" xsi:nil="true"/>
    <lcf76f155ced4ddcb4097134ff3c332f xmlns="4d907db9-26b9-43f0-942f-233e9e56e24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56060CD32D3047A0F3A48A4C81CCC8" ma:contentTypeVersion="18" ma:contentTypeDescription="Create a new document." ma:contentTypeScope="" ma:versionID="ce2ce165f3124d73926ed69fc23ed982">
  <xsd:schema xmlns:xsd="http://www.w3.org/2001/XMLSchema" xmlns:xs="http://www.w3.org/2001/XMLSchema" xmlns:p="http://schemas.microsoft.com/office/2006/metadata/properties" xmlns:ns1="http://schemas.microsoft.com/sharepoint/v3" xmlns:ns2="4d907db9-26b9-43f0-942f-233e9e56e24f" xmlns:ns3="5f805a3e-e370-4ab0-a4b2-6264d3db960b" targetNamespace="http://schemas.microsoft.com/office/2006/metadata/properties" ma:root="true" ma:fieldsID="c4d2bf17b7ed75a73b9007de943fa17b" ns1:_="" ns2:_="" ns3:_="">
    <xsd:import namespace="http://schemas.microsoft.com/sharepoint/v3"/>
    <xsd:import namespace="4d907db9-26b9-43f0-942f-233e9e56e24f"/>
    <xsd:import namespace="5f805a3e-e370-4ab0-a4b2-6264d3db96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907db9-26b9-43f0-942f-233e9e56e2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805a3e-e370-4ab0-a4b2-6264d3db96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d1532b-bc2d-4bbe-be43-d2fd3cdc40b1}" ma:internalName="TaxCatchAll" ma:showField="CatchAllData" ma:web="5f805a3e-e370-4ab0-a4b2-6264d3db96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8E709-769E-4686-BAA5-04DBF0041798}"/>
</file>

<file path=customXml/itemProps2.xml><?xml version="1.0" encoding="utf-8"?>
<ds:datastoreItem xmlns:ds="http://schemas.openxmlformats.org/officeDocument/2006/customXml" ds:itemID="{09276B06-D35A-44FA-93E4-E09D6831C2D4}"/>
</file>

<file path=customXml/itemProps3.xml><?xml version="1.0" encoding="utf-8"?>
<ds:datastoreItem xmlns:ds="http://schemas.openxmlformats.org/officeDocument/2006/customXml" ds:itemID="{E462A50B-FDFF-41CE-AA99-7275479BC2BA}"/>
</file>

<file path=docProps/app.xml><?xml version="1.0" encoding="utf-8"?>
<Properties xmlns="http://schemas.openxmlformats.org/officeDocument/2006/extended-properties" xmlns:vt="http://schemas.openxmlformats.org/officeDocument/2006/docPropsVTypes">
  <Application>Microsoft Excel Online</Application>
  <Manager/>
  <Company>Agency of Natural Resources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STAFF</dc:creator>
  <cp:keywords/>
  <dc:description/>
  <cp:lastModifiedBy>Pyle, Lauren</cp:lastModifiedBy>
  <cp:revision/>
  <dcterms:created xsi:type="dcterms:W3CDTF">2014-09-18T17:33:03Z</dcterms:created>
  <dcterms:modified xsi:type="dcterms:W3CDTF">2024-10-06T14:21:02Z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0x010100CF56060CD32D3047A0F3A48A4C81CCC8</vt:lpwstr>
  </property>
  <property fmtid="{D5CDD505-2E9C-101B-9397-08002B2CF9AE}" pid="3" name="MediaServiceImageTags">
    <vt:lpwstr/>
  </property>
</Properties>
</file>