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https://vermontgov-my.sharepoint.com/personal/savannah_ferreira_vermont_gov/Documents/Documents/Projects- Insects&amp;Diseases of Interest/Eastern Hemlock Conservation WG/Management Guide for Eastern Hemlock Conservation in Vermont/"/>
    </mc:Choice>
  </mc:AlternateContent>
  <xr:revisionPtr revIDLastSave="357" documentId="8_{6C4A2CB9-C110-43FF-AE54-977903F9FF0D}" xr6:coauthVersionLast="47" xr6:coauthVersionMax="47" xr10:uidLastSave="{9CEB2B28-1946-47BB-9FD9-5DB92807004F}"/>
  <bookViews>
    <workbookView xWindow="-120" yWindow="-120" windowWidth="20730" windowHeight="11160" tabRatio="549" activeTab="1" xr2:uid="{00000000-000D-0000-FFFF-FFFF00000000}"/>
  </bookViews>
  <sheets>
    <sheet name="Read Me" sheetId="12" r:id="rId1"/>
    <sheet name="Key" sheetId="11" r:id="rId2"/>
    <sheet name="Matrix" sheetId="1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 i="13" l="1"/>
  <c r="X13" i="13"/>
  <c r="X14" i="13"/>
  <c r="X6" i="13"/>
  <c r="X7" i="13"/>
  <c r="X8" i="13"/>
  <c r="X9" i="13"/>
  <c r="X10" i="13"/>
  <c r="X11" i="13"/>
  <c r="X12" i="13"/>
</calcChain>
</file>

<file path=xl/sharedStrings.xml><?xml version="1.0" encoding="utf-8"?>
<sst xmlns="http://schemas.openxmlformats.org/spreadsheetml/2006/main" count="198" uniqueCount="155">
  <si>
    <t>Rank</t>
  </si>
  <si>
    <t>Interpretation</t>
  </si>
  <si>
    <t>unranked, no importance, no data</t>
  </si>
  <si>
    <t xml:space="preserve">low importance </t>
  </si>
  <si>
    <t>medium importance</t>
  </si>
  <si>
    <t>high importance</t>
  </si>
  <si>
    <t>Category</t>
  </si>
  <si>
    <t>Selection reason</t>
  </si>
  <si>
    <t xml:space="preserve">Explanation  </t>
  </si>
  <si>
    <t xml:space="preserve">High Score  = Make a Priority </t>
  </si>
  <si>
    <t>Additional Resources</t>
  </si>
  <si>
    <t>Stand Traits</t>
  </si>
  <si>
    <t>Current Stand Quality</t>
  </si>
  <si>
    <t xml:space="preserve">Low component of hemlock overstory; hardwood regeneration </t>
  </si>
  <si>
    <t>Biotic Stress</t>
  </si>
  <si>
    <t xml:space="preserve">no native or invasive insects and/or diseases present </t>
  </si>
  <si>
    <t>Stand Size</t>
  </si>
  <si>
    <t>How large is the hemlock population? Large hemlock stands should be prioritized due to significant ecosystem services and possible genetic diversity. The larger and denser the stand, the more impact it will have on your local environment, and the more disruption its loss will cause if hemlock declines.</t>
  </si>
  <si>
    <t>&lt;5 acres</t>
  </si>
  <si>
    <t>6-25 acres                          (Average property size in VT)</t>
  </si>
  <si>
    <t>26-50 acres</t>
  </si>
  <si>
    <t>&gt; 51 acres</t>
  </si>
  <si>
    <t>Invasive Plant Infestation</t>
  </si>
  <si>
    <t>Stands without non-native invasive plants should be prioritized. Sites with high non-native invasive plant populations should be actively managed however eradication can be costly and time-consuming in large stands.</t>
  </si>
  <si>
    <t>0 or 3</t>
  </si>
  <si>
    <t>Invasive plants present</t>
  </si>
  <si>
    <t>N/A</t>
  </si>
  <si>
    <t>Invasive plants absent</t>
  </si>
  <si>
    <t xml:space="preserve">Hemlock Density:  % basal area </t>
  </si>
  <si>
    <t>How dense is the hemlock stand? The denser the stand, the more impact it has on your local environment, and the more disruption its loss will cause. Percent basal area is the percent of the total tree diameter in a given area that is hemlock. It’s worth noting that HWA spreads faster in dense hemlock, which can lead to hemlocks declining more quickly.</t>
  </si>
  <si>
    <t>&lt;25%</t>
  </si>
  <si>
    <t>Low = 26-50%</t>
  </si>
  <si>
    <t>Medium = 51-75%</t>
  </si>
  <si>
    <t>High= &gt;76%</t>
  </si>
  <si>
    <t>Proximity to Water</t>
  </si>
  <si>
    <t>Forest Connectivity (landscape-scale)</t>
  </si>
  <si>
    <t>Within a  "priority" connectivity block - Biofinder</t>
  </si>
  <si>
    <t xml:space="preserve">Within "Highest Priority" Connectivity Blocks - Biofinder </t>
  </si>
  <si>
    <t>https://anrmaps.vermont.gov/websites/biofinder2016/Documents/ComponentAbstracts/ConnectivityBlocksComponentAbstract.PDF</t>
  </si>
  <si>
    <t>Aquatic Ecosystem Value</t>
  </si>
  <si>
    <t xml:space="preserve">Headwater / first order streams </t>
  </si>
  <si>
    <t xml:space="preserve">Higher priority for 1st and 2nd order streams where native cold water species are present. </t>
  </si>
  <si>
    <t>Higher orders streams with limited to no cold water fish habitat</t>
  </si>
  <si>
    <t xml:space="preserve">Providing shade to water </t>
  </si>
  <si>
    <t>No</t>
  </si>
  <si>
    <t>Yes</t>
  </si>
  <si>
    <t>At-risk water quality</t>
  </si>
  <si>
    <t>Terrestrial Ecosystem Value</t>
  </si>
  <si>
    <t>Stand age</t>
  </si>
  <si>
    <t>Less than 75 years old</t>
  </si>
  <si>
    <t>Between 75 and 150 years old</t>
  </si>
  <si>
    <t>Over 150 years old</t>
  </si>
  <si>
    <t>Ecosystem Rarity</t>
  </si>
  <si>
    <t xml:space="preserve">S5 </t>
  </si>
  <si>
    <t>S4</t>
  </si>
  <si>
    <t>S3</t>
  </si>
  <si>
    <t>S1 or S2</t>
  </si>
  <si>
    <t>Rare species</t>
  </si>
  <si>
    <t>Are there other rare species at risk? This is restricted to species that would be negatively impacted by hemlock loss. Species of greatest conservation need (SGCN) as well as RT&amp;E species using the Natural Heritage Database</t>
  </si>
  <si>
    <t xml:space="preserve">Rare species, SGCN or habitat in adjacent property </t>
  </si>
  <si>
    <t>Site contains rare species or habitats</t>
  </si>
  <si>
    <t>Hemlock-dependent species</t>
  </si>
  <si>
    <t>Cultural Value</t>
  </si>
  <si>
    <t>Political viability</t>
  </si>
  <si>
    <t>Landowner interest is low</t>
  </si>
  <si>
    <t>Landowner is on the fence</t>
  </si>
  <si>
    <t>Landowner is engaged</t>
  </si>
  <si>
    <t>Landowner actively engaged and there are additional interest groups</t>
  </si>
  <si>
    <t>Natural/Cultural Resource</t>
  </si>
  <si>
    <t xml:space="preserve">Is there a historic event or cultural resource associated with the site? Do the hemlocks form part of a highly visited public location? Long time contributor to regional lifeways should be prioritized. </t>
  </si>
  <si>
    <t>Not a discernible contributor</t>
  </si>
  <si>
    <t>Maintains a background presence in forest community</t>
  </si>
  <si>
    <t>Has an integral contributing presence in forest community</t>
  </si>
  <si>
    <t>Is a significant component of a cultural and/or historic forest narrative</t>
  </si>
  <si>
    <t>Use/ Outreach potential (public access)</t>
  </si>
  <si>
    <t>Sustainability</t>
  </si>
  <si>
    <t>Protection/Investment Risk</t>
  </si>
  <si>
    <t>Property unprotected</t>
  </si>
  <si>
    <t>Property under non-binding agreement (e.g., long-term forest plan)</t>
  </si>
  <si>
    <t>Property under partial protection</t>
  </si>
  <si>
    <t>Property fully protected</t>
  </si>
  <si>
    <t>Binding legal protection on private property</t>
  </si>
  <si>
    <t xml:space="preserve">Treatment Feasibility </t>
  </si>
  <si>
    <t>Can the trees be treated? If the land owner or manager is unwilling to treat, management may not be a possibility. If all other things are equal and two stands have vastly different costs or difficulties associated with treatment, the easier/less expensive one will allow more hemlocks to be treated. Some things that impact treatment potential and cost are road access, (less expensive), access to a water source if the site is not near a road (less expensive), and extreme slopes (more expensive).</t>
  </si>
  <si>
    <t>Not feasible</t>
  </si>
  <si>
    <t>Very difficult/expensive</t>
  </si>
  <si>
    <t>Treatment somewhat difficult/expensive; treatment has already been started</t>
  </si>
  <si>
    <t>Treatment is simple and least expensive; treatment has already been started</t>
  </si>
  <si>
    <t>Stand Isolation from other hemlocks</t>
  </si>
  <si>
    <t>Not isolated</t>
  </si>
  <si>
    <t>Only hemlock stand in 5 mile radius</t>
  </si>
  <si>
    <t>Only hemlock stand in 10 miles radius</t>
  </si>
  <si>
    <t>Nearest hemlock stand &gt;10miles away</t>
  </si>
  <si>
    <t>Possible Climate Refugia</t>
  </si>
  <si>
    <t xml:space="preserve">Headwater / First order Streams </t>
  </si>
  <si>
    <t xml:space="preserve">Provide direct shade to water along with sediment and nutrient trapping </t>
  </si>
  <si>
    <r>
      <rPr>
        <b/>
        <sz val="11"/>
        <color rgb="FF000000"/>
        <rFont val="Calibri"/>
      </rPr>
      <t xml:space="preserve">                  Total                   </t>
    </r>
    <r>
      <rPr>
        <sz val="11"/>
        <color rgb="FF000000"/>
        <rFont val="Calibri"/>
      </rPr>
      <t xml:space="preserve">highest total= highest priority </t>
    </r>
  </si>
  <si>
    <t>Reccomended Score if Unable to Rate</t>
  </si>
  <si>
    <t>Site 1 Name</t>
  </si>
  <si>
    <t>Site 2 Name</t>
  </si>
  <si>
    <t>Site 3 Name</t>
  </si>
  <si>
    <t>Site 4 Name</t>
  </si>
  <si>
    <t>Site 5 Name</t>
  </si>
  <si>
    <t>Site 6 Name</t>
  </si>
  <si>
    <t>Site 7 Name</t>
  </si>
  <si>
    <t>Site 8 Name</t>
  </si>
  <si>
    <t>Site 9 Name</t>
  </si>
  <si>
    <t>Site 10 Name</t>
  </si>
  <si>
    <t>Eastern Brook Trout Joint Venture map: https://ecosheds.org/geoserver/www/index.html. Click on EBTJV Classified Catchments” to see the trout classification of each stream.</t>
  </si>
  <si>
    <t>Rare species/ SGCN, within 5 miles</t>
  </si>
  <si>
    <t>No rare species /SGCN within 5 miles</t>
  </si>
  <si>
    <t>Refer to Vermont's Endangered and Threatened Plant and Animal Species Lists: https://vtfishandwildlife.com/conserve/endangered-and-threatened-species as well as the Vermont Fish and Wildlife Departments Wildlfie Action Plan. https://vtfishandwildlife.com/about-us/budget-and-planning/wildlife-action-plan</t>
  </si>
  <si>
    <t>VT Major's Drainage Basins: https://dec.vermont.gov/watershed/map/program/major-basins                                                                                                         VT Geospatial data for water bodies: https://geodata.vermont.gov/search?q=streams</t>
  </si>
  <si>
    <t xml:space="preserve">See Natural Community Survey Form. Contact Bob Zaino with questions about natural communities or this form: 802-279-5320 or robert.zaino@vermont.gov 
</t>
  </si>
  <si>
    <t xml:space="preserve">Refer to Synonymy of Vermont Natural Community Types with National Vegetation Classification Associations: https://vtfishandwildlife.com/sites/fishandwildlife/files/documents/Learn%20More/Library/REPORTS%20AND%20DOCUMENTS/NONGAME%20AND%20NATURAL%20HERITAGE/NATURAL%20COMMUNITIES/VT-Natural-Comm-Types.pdf   </t>
  </si>
  <si>
    <t>No deer wintering areas that comprise hemlock</t>
  </si>
  <si>
    <t xml:space="preserve">ANR Atlas can provide a first-glance look at if DWA is present on site by checking the layer on. https://anrmaps.vermont.gov/websites/anra5/ </t>
  </si>
  <si>
    <t xml:space="preserve">Deer Wintering Areas (DWA) that comprise of 80% Hemlock (identified by FMP or field verification)  could be considered critical.  </t>
  </si>
  <si>
    <t>Low &lt; 50% DWA  consists of Hemlock</t>
  </si>
  <si>
    <t>Medium  =50-79% DWA consist of Hemlock</t>
  </si>
  <si>
    <t>high =&gt;80%  DWA  consists of Hemlock</t>
  </si>
  <si>
    <t xml:space="preserve">What does the current stand composition look like? Hemlock stands with hardwood understories will likely transition to a hardwood stand type if not managed. Managing  hemlock may be more difficult and expensive in those stands. Pure hemlock stands should be prioritized. </t>
  </si>
  <si>
    <t>Recommended  Score if Unable to Rate</t>
  </si>
  <si>
    <t>Adequate overstory hemlock; hardwood regeneration</t>
  </si>
  <si>
    <t>Hemlock understory/ advance other softwood regeneration</t>
  </si>
  <si>
    <t>Hemlock understory/ advance hemlock regeneration</t>
  </si>
  <si>
    <t xml:space="preserve">What biotic stressors are present? Stands with low insect and disease damage should be prioritized. Sites with high insect and disease damage should be actively managed however eradication of invasives like HWA can be costly and time-consuming in large stands. </t>
  </si>
  <si>
    <t>invasive insects and/or diseases present and causing decline</t>
  </si>
  <si>
    <t>Invasives present but not causing decline or native insects, diseases or vertebrates causing decline</t>
  </si>
  <si>
    <t>native insects, diseases or vertebrates present but not causing decline</t>
  </si>
  <si>
    <t xml:space="preserve"> Invasive plant definitions: https://www.invasivespeciesinfo.gov/what-are-invasive-species</t>
  </si>
  <si>
    <t xml:space="preserve">Provides protections at the beginning of the stream system and slows evaporation and heating of surface waters </t>
  </si>
  <si>
    <t xml:space="preserve">Hemlocks help cool streams and stabilize stream flows, as well as provide vital habitat  to fish and other reptiles. Stands with hemlocks that directly shade or are in the watershed of streams with hemlock dependant species should be prioritized. </t>
  </si>
  <si>
    <t xml:space="preserve">Is there water quality at risk? Hemlock loss, especially in the riparian corridor, may alter nutrient cycling, which could exacerbate challenges in an at-risk watershed. This may also include hemlock around the drinking water supply. Loss of hemlock increases nitrogen pulse after mortality, but nutrient cycling is dependent on replacement species. </t>
  </si>
  <si>
    <t xml:space="preserve">Primary growth stands have been in continuous forest cover through European settlement, and have never been plowed. These often have pit-and-mound topography, abundant dead wood, old trees, and a range of tree ages. Older hemlock stands should be prioritized since they may qualify as a rare ecosystem. </t>
  </si>
  <si>
    <t>There are a few hemlock ecosystems that are quite rare. If your property/stand contains one of these ecosystems, it is a priority for management and conservation. Hemlock-Sphagnum Basin Swamp is a rare natural community that occurs at elevations below 1500ft with less than 100 known acres in VT.</t>
  </si>
  <si>
    <t xml:space="preserve">Does the landowner permit access, and are they supportive of necessary treatment? Does the site have a group that is strongly invested in it, and is interested in championing and supporting treatment, like a “friends of” group? Sites with known and significant heritage such as  historical, symbolic, spiritual, aesthetic and social values should be prioritized. </t>
  </si>
  <si>
    <t xml:space="preserve">Is the stand often used for recreation? If the trees were lost, would another tree species fit this need? Sites that lose hemlock and will have a negative effect on recreation should be prioritized. </t>
  </si>
  <si>
    <t>Hemlock is tangentially needed for recreation</t>
  </si>
  <si>
    <t>Hemlock is essential for recreation  value (hunting, fishing, scenic beauty)</t>
  </si>
  <si>
    <t>Hemlock is not needed for recreation</t>
  </si>
  <si>
    <t xml:space="preserve">How likely is it that your conservation efforts will result in a preserved stand of hemlocks? If the site is not protected from development or repurposing, it may not be as high of a priority as a site that is committed to remaining as a natural area. If the hemlocks are likely to be lost to other factors, this would also make them less of a priority. Full protection would be inclusion in a park, FPR-protected property, etc. Light legal protection would include a conservation easement, forest plan, or other binding legal protection on private property. Social protection would include verbal agreement or memorandum of understanding on private property.	</t>
  </si>
  <si>
    <t xml:space="preserve">How close is the nearest hemlock population to the one you’re looking at? Isolation could mean that your hemlocks are vital for local animal populations. Hemlock stands that are not infested with HWA will be less likely to be infested if they are not in proximity to other infested stands. Uninfested isolated stands will likely be cheaper and less difficult to manage for hemlock conservation.  </t>
  </si>
  <si>
    <t>Assess if site location may be more buffered from climate fluctuations. This can be topographic features like slope, aspect (northerly), presence of cold air drainage, elevation (higher), latitude, dominant weather patterns, presence of soil moisture throughout the growing season, the persistence of winter snowpack, or other features that may keep the site from experiencing warmer and drier conditions. Trees that are situated where their needs will continue to be met into the future will be a higher priority than those that may be lost as the climate changes.</t>
  </si>
  <si>
    <t>Unlikely  climate refugia for hemlock</t>
  </si>
  <si>
    <t>Likely climate refugia for hemlock</t>
  </si>
  <si>
    <t>Possible  climate refugia for hemlock</t>
  </si>
  <si>
    <t xml:space="preserve">Connecting habitat is land that links larger patches of habitat within a landscape, allowing the movement, migration, and dispersal of animals and plants  </t>
  </si>
  <si>
    <t xml:space="preserve">Isolated Stands outside of Highest Priority and Priority Connectivity Blocks </t>
  </si>
  <si>
    <t>NA</t>
  </si>
  <si>
    <t>Enter rating 0-3</t>
  </si>
  <si>
    <t>Hemlock Prioritization Tool to accompany the Management Guide for Eastern Hemlock Conservation in Vermont (2023)</t>
  </si>
  <si>
    <r>
      <rPr>
        <b/>
        <sz val="11"/>
        <color theme="1"/>
        <rFont val="Calibri"/>
        <family val="2"/>
        <scheme val="minor"/>
      </rPr>
      <t xml:space="preserve">Authors:                                                                                                                                                                                                                </t>
    </r>
    <r>
      <rPr>
        <sz val="11"/>
        <color theme="1"/>
        <rFont val="Calibri"/>
        <family val="2"/>
        <scheme val="minor"/>
      </rPr>
      <t xml:space="preserve"> Savannah Ferreira, Forest Health Specialist, State of Vermont Department of Forests, Parks and Recreation;
Alexandra Kosiba, Extension Assistant Professor of Forestry, University of Vermont Extension;
Jim Esden, Protection Forester, State of Vermont Department of Forests, Parks and Recreation;
Dave Adams, Habitat Specialist, State of Vermont Department of Fish and Wildlife;
Josh Halman, Forest Health Program Manager, State of Vermont Department of Forests, Parks and Recreation;
Rich Holschuh, Educator and advocate for Indigenous People and Place, Atowi project.</t>
    </r>
  </si>
  <si>
    <t>How to use:</t>
  </si>
  <si>
    <r>
      <t xml:space="preserve">For each hemlock site in consideration, use the </t>
    </r>
    <r>
      <rPr>
        <b/>
        <sz val="11"/>
        <color theme="1"/>
        <rFont val="Calibri"/>
        <family val="2"/>
        <scheme val="minor"/>
      </rPr>
      <t>MATRIX</t>
    </r>
    <r>
      <rPr>
        <sz val="11"/>
        <color theme="1"/>
        <rFont val="Calibri"/>
        <family val="2"/>
        <scheme val="minor"/>
      </rPr>
      <t xml:space="preserve"> to rate each of the variables based on the assessment of the site. Ratings are on a scale of 0-3. Refer to the </t>
    </r>
    <r>
      <rPr>
        <b/>
        <sz val="11"/>
        <color theme="1"/>
        <rFont val="Calibri"/>
        <family val="2"/>
        <scheme val="minor"/>
      </rPr>
      <t>KEY</t>
    </r>
    <r>
      <rPr>
        <sz val="11"/>
        <color theme="1"/>
        <rFont val="Calibri"/>
        <family val="2"/>
        <scheme val="minor"/>
      </rPr>
      <t xml:space="preserve"> for descriptions of each variable and the rankings. Once scores are inputted in the MATRIX, they will sum in the final column. Stands with higher scores are recommended for higher conservation priority. If you do not have sufficient information to rate the variable, the tool provides a recommended rating to be used. If you leave a variable rating blank, the stand's overall score and its priority will be lowered.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</si>
</sst>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1"/>
      <color theme="1"/>
      <name val="Calibri"/>
    </font>
    <font>
      <sz val="11"/>
      <color theme="1"/>
      <name val="Calibri"/>
    </font>
    <font>
      <sz val="11"/>
      <color rgb="FF000000"/>
      <name val="Calibri"/>
    </font>
    <font>
      <b/>
      <sz val="11"/>
      <color rgb="FF000000"/>
      <name val="Calibri"/>
    </font>
    <font>
      <b/>
      <i/>
      <sz val="11"/>
      <color theme="1"/>
      <name val="Calibri"/>
      <family val="2"/>
      <scheme val="minor"/>
    </font>
    <font>
      <b/>
      <sz val="14"/>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D9D9D9"/>
        <bgColor indexed="64"/>
      </patternFill>
    </fill>
    <fill>
      <patternFill patternType="solid">
        <fgColor rgb="FFF2F2F2"/>
        <bgColor indexed="64"/>
      </patternFill>
    </fill>
    <fill>
      <patternFill patternType="solid">
        <fgColor rgb="FFE7E6E6"/>
        <bgColor indexed="64"/>
      </patternFill>
    </fill>
    <fill>
      <patternFill patternType="solid">
        <fgColor rgb="FFE2EFDA"/>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5" fillId="0" borderId="0" applyNumberFormat="0" applyFill="0" applyBorder="0" applyAlignment="0" applyProtection="0"/>
  </cellStyleXfs>
  <cellXfs count="71">
    <xf numFmtId="0" fontId="0" fillId="0" borderId="0" xfId="0"/>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6" borderId="2" xfId="0" applyFill="1" applyBorder="1" applyAlignment="1">
      <alignment horizontal="center" vertical="center"/>
    </xf>
    <xf numFmtId="0" fontId="10" fillId="6" borderId="2"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13" fillId="0" borderId="0" xfId="0" applyFont="1"/>
    <xf numFmtId="0" fontId="14" fillId="0" borderId="0" xfId="0" applyFont="1"/>
    <xf numFmtId="0" fontId="4" fillId="5" borderId="5" xfId="0" applyFont="1" applyFill="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wrapText="1"/>
    </xf>
    <xf numFmtId="0" fontId="2" fillId="0" borderId="1" xfId="0" applyFont="1" applyBorder="1" applyAlignment="1">
      <alignment horizontal="center" vertical="center" wrapText="1"/>
    </xf>
    <xf numFmtId="0" fontId="1"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 fillId="8" borderId="2" xfId="0" applyFont="1" applyFill="1" applyBorder="1" applyAlignment="1">
      <alignment horizontal="center" vertical="center" wrapText="1"/>
    </xf>
    <xf numFmtId="0" fontId="0" fillId="8" borderId="1" xfId="0" applyFill="1" applyBorder="1" applyAlignment="1">
      <alignment horizontal="center" vertical="center" wrapText="1"/>
    </xf>
    <xf numFmtId="0" fontId="1" fillId="9" borderId="2" xfId="0" applyFont="1" applyFill="1" applyBorder="1" applyAlignment="1">
      <alignment horizontal="center" vertical="center" wrapText="1"/>
    </xf>
    <xf numFmtId="0" fontId="0" fillId="9" borderId="1" xfId="0" applyFill="1" applyBorder="1" applyAlignment="1">
      <alignment horizontal="center" vertical="center" wrapText="1"/>
    </xf>
    <xf numFmtId="0" fontId="7" fillId="9"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0" fillId="10" borderId="1" xfId="0" applyFill="1" applyBorder="1" applyAlignment="1">
      <alignment horizontal="center" vertical="center" wrapText="1"/>
    </xf>
    <xf numFmtId="0" fontId="7"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0" fillId="11"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2" borderId="2" xfId="0" applyFill="1" applyBorder="1" applyAlignment="1">
      <alignment horizontal="center" vertical="center"/>
    </xf>
    <xf numFmtId="0" fontId="1" fillId="3"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5"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0" fillId="10" borderId="2" xfId="0" applyFill="1" applyBorder="1" applyAlignment="1">
      <alignment horizontal="center" vertical="center"/>
    </xf>
    <xf numFmtId="0" fontId="1" fillId="11" borderId="2" xfId="0" applyFont="1" applyFill="1" applyBorder="1" applyAlignment="1">
      <alignment horizontal="center" vertical="center" wrapText="1"/>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5" fillId="0" borderId="1" xfId="1" applyFill="1" applyBorder="1" applyAlignment="1">
      <alignment horizontal="left" vertical="center" wrapText="1"/>
    </xf>
    <xf numFmtId="0" fontId="4" fillId="0" borderId="1"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E3912"/>
      <color rgb="FFF70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nrmaps.vermont.gov/websites/biofinder2016/Documents/ComponentAbstracts/ConnectivityBlocksComponentAbstra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F751-5072-4726-A7CD-1091DD5FD3FA}">
  <dimension ref="A1:N12"/>
  <sheetViews>
    <sheetView workbookViewId="0">
      <selection activeCell="D8" sqref="D8"/>
    </sheetView>
  </sheetViews>
  <sheetFormatPr defaultRowHeight="15" x14ac:dyDescent="0.25"/>
  <cols>
    <col min="2" max="2" width="30.5703125" customWidth="1"/>
  </cols>
  <sheetData>
    <row r="1" spans="1:14" s="20" customFormat="1" ht="21" x14ac:dyDescent="0.35">
      <c r="A1" s="21" t="s">
        <v>151</v>
      </c>
    </row>
    <row r="2" spans="1:14" ht="108.75" customHeight="1" x14ac:dyDescent="0.25">
      <c r="A2" s="45" t="s">
        <v>152</v>
      </c>
      <c r="B2" s="45"/>
      <c r="C2" s="45"/>
      <c r="D2" s="45"/>
      <c r="E2" s="45"/>
      <c r="F2" s="45"/>
      <c r="G2" s="45"/>
      <c r="H2" s="45"/>
      <c r="I2" s="45"/>
    </row>
    <row r="4" spans="1:14" s="21" customFormat="1" ht="21" x14ac:dyDescent="0.35">
      <c r="A4" s="21" t="s">
        <v>153</v>
      </c>
    </row>
    <row r="5" spans="1:14" ht="15" customHeight="1" x14ac:dyDescent="0.25">
      <c r="A5" s="45" t="s">
        <v>154</v>
      </c>
      <c r="B5" s="45"/>
      <c r="C5" s="45"/>
      <c r="D5" s="45"/>
      <c r="E5" s="45"/>
      <c r="F5" s="45"/>
      <c r="G5" s="45"/>
      <c r="H5" s="45"/>
      <c r="I5" s="45"/>
      <c r="J5" s="45"/>
      <c r="K5" s="45"/>
      <c r="L5" s="45"/>
      <c r="M5" s="45"/>
      <c r="N5" s="45"/>
    </row>
    <row r="6" spans="1:14" ht="50.25" customHeight="1" x14ac:dyDescent="0.25">
      <c r="A6" s="45"/>
      <c r="B6" s="45"/>
      <c r="C6" s="45"/>
      <c r="D6" s="45"/>
      <c r="E6" s="45"/>
      <c r="F6" s="45"/>
      <c r="G6" s="45"/>
      <c r="H6" s="45"/>
      <c r="I6" s="45"/>
      <c r="J6" s="45"/>
      <c r="K6" s="45"/>
      <c r="L6" s="45"/>
      <c r="M6" s="45"/>
      <c r="N6" s="45"/>
    </row>
    <row r="7" spans="1:14" ht="16.5" customHeight="1" x14ac:dyDescent="0.25">
      <c r="A7" s="70" t="s">
        <v>0</v>
      </c>
      <c r="B7" s="70" t="s">
        <v>1</v>
      </c>
    </row>
    <row r="8" spans="1:14" x14ac:dyDescent="0.25">
      <c r="A8" s="44">
        <v>0</v>
      </c>
      <c r="B8" s="44" t="s">
        <v>2</v>
      </c>
    </row>
    <row r="9" spans="1:14" x14ac:dyDescent="0.25">
      <c r="A9" s="44">
        <v>1</v>
      </c>
      <c r="B9" s="44" t="s">
        <v>3</v>
      </c>
    </row>
    <row r="10" spans="1:14" x14ac:dyDescent="0.25">
      <c r="A10" s="44">
        <v>2</v>
      </c>
      <c r="B10" s="44" t="s">
        <v>4</v>
      </c>
    </row>
    <row r="11" spans="1:14" x14ac:dyDescent="0.25">
      <c r="A11" s="44">
        <v>3</v>
      </c>
      <c r="B11" s="44" t="s">
        <v>5</v>
      </c>
    </row>
    <row r="12" spans="1:14" x14ac:dyDescent="0.25">
      <c r="A12" s="5"/>
      <c r="B12" s="5"/>
    </row>
  </sheetData>
  <mergeCells count="2">
    <mergeCell ref="A5:N6"/>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tabSelected="1" zoomScale="62" zoomScaleNormal="62" workbookViewId="0">
      <selection sqref="A1:A2"/>
    </sheetView>
  </sheetViews>
  <sheetFormatPr defaultColWidth="9.140625" defaultRowHeight="15" x14ac:dyDescent="0.25"/>
  <cols>
    <col min="1" max="1" width="18.5703125" style="5" customWidth="1"/>
    <col min="2" max="2" width="22.42578125" style="5" customWidth="1"/>
    <col min="3" max="3" width="77.140625" style="7" bestFit="1" customWidth="1"/>
    <col min="4" max="4" width="21.5703125" style="5" customWidth="1"/>
    <col min="5" max="5" width="20.140625" style="5" customWidth="1"/>
    <col min="6" max="6" width="27.5703125" style="5" customWidth="1"/>
    <col min="7" max="7" width="31.85546875" style="5" customWidth="1"/>
    <col min="8" max="8" width="26.5703125" style="5" bestFit="1" customWidth="1"/>
    <col min="9" max="9" width="108.7109375" style="7" customWidth="1"/>
    <col min="10" max="10" width="45" style="5" customWidth="1"/>
    <col min="11" max="16384" width="9.140625" style="5"/>
  </cols>
  <sheetData>
    <row r="1" spans="1:10" x14ac:dyDescent="0.25">
      <c r="A1" s="46" t="s">
        <v>6</v>
      </c>
      <c r="B1" s="46" t="s">
        <v>7</v>
      </c>
      <c r="C1" s="46" t="s">
        <v>8</v>
      </c>
      <c r="D1" s="46" t="s">
        <v>122</v>
      </c>
      <c r="E1" s="46" t="s">
        <v>9</v>
      </c>
      <c r="F1" s="46"/>
      <c r="G1" s="46"/>
      <c r="H1" s="46"/>
      <c r="I1" s="46" t="s">
        <v>10</v>
      </c>
    </row>
    <row r="2" spans="1:10" ht="34.5" customHeight="1" x14ac:dyDescent="0.25">
      <c r="A2" s="46"/>
      <c r="B2" s="46"/>
      <c r="C2" s="46"/>
      <c r="D2" s="46"/>
      <c r="E2" s="10">
        <v>0</v>
      </c>
      <c r="F2" s="10">
        <v>1</v>
      </c>
      <c r="G2" s="10">
        <v>2</v>
      </c>
      <c r="H2" s="10">
        <v>3</v>
      </c>
      <c r="I2" s="46"/>
    </row>
    <row r="3" spans="1:10" s="6" customFormat="1" ht="78.75" customHeight="1" x14ac:dyDescent="0.25">
      <c r="A3" s="47" t="s">
        <v>11</v>
      </c>
      <c r="B3" s="2" t="s">
        <v>12</v>
      </c>
      <c r="C3" s="3" t="s">
        <v>121</v>
      </c>
      <c r="D3" s="3">
        <v>2</v>
      </c>
      <c r="E3" s="3" t="s">
        <v>13</v>
      </c>
      <c r="F3" s="3" t="s">
        <v>123</v>
      </c>
      <c r="G3" s="3" t="s">
        <v>124</v>
      </c>
      <c r="H3" s="3" t="s">
        <v>125</v>
      </c>
      <c r="I3" s="11"/>
    </row>
    <row r="4" spans="1:10" s="6" customFormat="1" ht="82.5" customHeight="1" x14ac:dyDescent="0.25">
      <c r="A4" s="47"/>
      <c r="B4" s="2" t="s">
        <v>14</v>
      </c>
      <c r="C4" s="3" t="s">
        <v>126</v>
      </c>
      <c r="D4" s="3">
        <v>2</v>
      </c>
      <c r="E4" s="1" t="s">
        <v>127</v>
      </c>
      <c r="F4" s="1" t="s">
        <v>128</v>
      </c>
      <c r="G4" s="1" t="s">
        <v>129</v>
      </c>
      <c r="H4" s="1" t="s">
        <v>15</v>
      </c>
      <c r="I4" s="11"/>
    </row>
    <row r="5" spans="1:10" ht="99" customHeight="1" x14ac:dyDescent="0.25">
      <c r="A5" s="47"/>
      <c r="B5" s="4" t="s">
        <v>16</v>
      </c>
      <c r="C5" s="1" t="s">
        <v>17</v>
      </c>
      <c r="D5" s="1">
        <v>2</v>
      </c>
      <c r="E5" s="1" t="s">
        <v>18</v>
      </c>
      <c r="F5" s="1" t="s">
        <v>19</v>
      </c>
      <c r="G5" s="1" t="s">
        <v>20</v>
      </c>
      <c r="H5" s="1" t="s">
        <v>21</v>
      </c>
      <c r="I5" s="12"/>
    </row>
    <row r="6" spans="1:10" ht="69" customHeight="1" x14ac:dyDescent="0.25">
      <c r="A6" s="47"/>
      <c r="B6" s="4" t="s">
        <v>22</v>
      </c>
      <c r="C6" s="1" t="s">
        <v>23</v>
      </c>
      <c r="D6" s="1" t="s">
        <v>24</v>
      </c>
      <c r="E6" s="1" t="s">
        <v>25</v>
      </c>
      <c r="F6" s="1" t="s">
        <v>26</v>
      </c>
      <c r="G6" s="1" t="s">
        <v>26</v>
      </c>
      <c r="H6" s="1" t="s">
        <v>27</v>
      </c>
      <c r="I6" s="12" t="s">
        <v>130</v>
      </c>
    </row>
    <row r="7" spans="1:10" ht="101.45" customHeight="1" x14ac:dyDescent="0.25">
      <c r="A7" s="47"/>
      <c r="B7" s="4" t="s">
        <v>28</v>
      </c>
      <c r="C7" s="1" t="s">
        <v>29</v>
      </c>
      <c r="D7" s="1">
        <v>2</v>
      </c>
      <c r="E7" s="1" t="s">
        <v>30</v>
      </c>
      <c r="F7" s="1" t="s">
        <v>31</v>
      </c>
      <c r="G7" s="1" t="s">
        <v>32</v>
      </c>
      <c r="H7" s="1" t="s">
        <v>33</v>
      </c>
      <c r="I7" s="12"/>
    </row>
    <row r="8" spans="1:10" ht="71.45" customHeight="1" x14ac:dyDescent="0.25">
      <c r="A8" s="47"/>
      <c r="B8" s="4" t="s">
        <v>35</v>
      </c>
      <c r="C8" s="1" t="s">
        <v>147</v>
      </c>
      <c r="D8" s="1">
        <v>2</v>
      </c>
      <c r="E8" s="1" t="s">
        <v>149</v>
      </c>
      <c r="F8" s="1" t="s">
        <v>148</v>
      </c>
      <c r="G8" s="1" t="s">
        <v>36</v>
      </c>
      <c r="H8" s="1" t="s">
        <v>37</v>
      </c>
      <c r="I8" s="69" t="s">
        <v>38</v>
      </c>
    </row>
    <row r="9" spans="1:10" ht="83.45" customHeight="1" x14ac:dyDescent="0.25">
      <c r="A9" s="50" t="s">
        <v>39</v>
      </c>
      <c r="B9" s="4" t="s">
        <v>40</v>
      </c>
      <c r="C9" s="1" t="s">
        <v>41</v>
      </c>
      <c r="D9" s="1" t="s">
        <v>24</v>
      </c>
      <c r="E9" s="1" t="s">
        <v>42</v>
      </c>
      <c r="F9" s="1" t="s">
        <v>26</v>
      </c>
      <c r="G9" s="1" t="s">
        <v>26</v>
      </c>
      <c r="H9" s="1" t="s">
        <v>131</v>
      </c>
      <c r="I9" s="12"/>
    </row>
    <row r="10" spans="1:10" ht="66" customHeight="1" x14ac:dyDescent="0.25">
      <c r="A10" s="49"/>
      <c r="B10" s="4" t="s">
        <v>43</v>
      </c>
      <c r="C10" s="1" t="s">
        <v>132</v>
      </c>
      <c r="D10" s="1" t="s">
        <v>24</v>
      </c>
      <c r="E10" s="1" t="s">
        <v>44</v>
      </c>
      <c r="F10" s="1" t="s">
        <v>26</v>
      </c>
      <c r="G10" s="1" t="s">
        <v>26</v>
      </c>
      <c r="H10" s="1" t="s">
        <v>45</v>
      </c>
      <c r="I10" s="12" t="s">
        <v>108</v>
      </c>
    </row>
    <row r="11" spans="1:10" ht="99.6" customHeight="1" x14ac:dyDescent="0.25">
      <c r="A11" s="49"/>
      <c r="B11" s="4" t="s">
        <v>46</v>
      </c>
      <c r="C11" s="1" t="s">
        <v>133</v>
      </c>
      <c r="D11" s="1" t="s">
        <v>24</v>
      </c>
      <c r="E11" s="1" t="s">
        <v>44</v>
      </c>
      <c r="F11" s="1" t="s">
        <v>26</v>
      </c>
      <c r="G11" s="1" t="s">
        <v>26</v>
      </c>
      <c r="H11" s="1" t="s">
        <v>45</v>
      </c>
      <c r="I11" s="12" t="s">
        <v>112</v>
      </c>
    </row>
    <row r="12" spans="1:10" ht="84" customHeight="1" x14ac:dyDescent="0.25">
      <c r="A12" s="47" t="s">
        <v>47</v>
      </c>
      <c r="B12" s="4" t="s">
        <v>48</v>
      </c>
      <c r="C12" s="1" t="s">
        <v>134</v>
      </c>
      <c r="D12" s="1">
        <v>3</v>
      </c>
      <c r="E12" s="1"/>
      <c r="F12" s="1" t="s">
        <v>49</v>
      </c>
      <c r="G12" s="1" t="s">
        <v>50</v>
      </c>
      <c r="H12" s="1" t="s">
        <v>51</v>
      </c>
      <c r="I12" s="24" t="s">
        <v>113</v>
      </c>
    </row>
    <row r="13" spans="1:10" ht="60" x14ac:dyDescent="0.25">
      <c r="A13" s="49"/>
      <c r="B13" s="4" t="s">
        <v>52</v>
      </c>
      <c r="C13" s="1" t="s">
        <v>135</v>
      </c>
      <c r="D13" s="1">
        <v>3</v>
      </c>
      <c r="E13" s="1" t="s">
        <v>53</v>
      </c>
      <c r="F13" s="1" t="s">
        <v>54</v>
      </c>
      <c r="G13" s="1" t="s">
        <v>55</v>
      </c>
      <c r="H13" s="1" t="s">
        <v>56</v>
      </c>
      <c r="I13" s="12" t="s">
        <v>114</v>
      </c>
      <c r="J13" s="7"/>
    </row>
    <row r="14" spans="1:10" ht="66" customHeight="1" x14ac:dyDescent="0.25">
      <c r="A14" s="49"/>
      <c r="B14" s="4" t="s">
        <v>57</v>
      </c>
      <c r="C14" s="1" t="s">
        <v>58</v>
      </c>
      <c r="D14" s="1">
        <v>3</v>
      </c>
      <c r="E14" s="1" t="s">
        <v>110</v>
      </c>
      <c r="F14" s="1" t="s">
        <v>109</v>
      </c>
      <c r="G14" s="1" t="s">
        <v>59</v>
      </c>
      <c r="H14" s="1" t="s">
        <v>60</v>
      </c>
      <c r="I14" s="12" t="s">
        <v>111</v>
      </c>
    </row>
    <row r="15" spans="1:10" ht="69" customHeight="1" x14ac:dyDescent="0.25">
      <c r="A15" s="49"/>
      <c r="B15" s="4" t="s">
        <v>61</v>
      </c>
      <c r="C15" s="1" t="s">
        <v>117</v>
      </c>
      <c r="D15" s="1">
        <v>2</v>
      </c>
      <c r="E15" s="1" t="s">
        <v>115</v>
      </c>
      <c r="F15" s="1" t="s">
        <v>118</v>
      </c>
      <c r="G15" s="1" t="s">
        <v>119</v>
      </c>
      <c r="H15" s="1" t="s">
        <v>120</v>
      </c>
      <c r="I15" s="12" t="s">
        <v>116</v>
      </c>
    </row>
    <row r="16" spans="1:10" ht="87.6" customHeight="1" x14ac:dyDescent="0.25">
      <c r="A16" s="47" t="s">
        <v>62</v>
      </c>
      <c r="B16" s="2" t="s">
        <v>63</v>
      </c>
      <c r="C16" s="3" t="s">
        <v>136</v>
      </c>
      <c r="D16" s="3">
        <v>2</v>
      </c>
      <c r="E16" s="3" t="s">
        <v>64</v>
      </c>
      <c r="F16" s="3" t="s">
        <v>65</v>
      </c>
      <c r="G16" s="3" t="s">
        <v>66</v>
      </c>
      <c r="H16" s="3" t="s">
        <v>67</v>
      </c>
      <c r="I16" s="12"/>
    </row>
    <row r="17" spans="1:9" ht="45" x14ac:dyDescent="0.25">
      <c r="A17" s="48"/>
      <c r="B17" s="23" t="s">
        <v>68</v>
      </c>
      <c r="C17" s="8" t="s">
        <v>69</v>
      </c>
      <c r="D17" s="1">
        <v>2</v>
      </c>
      <c r="E17" s="1" t="s">
        <v>70</v>
      </c>
      <c r="F17" s="1" t="s">
        <v>71</v>
      </c>
      <c r="G17" s="1" t="s">
        <v>72</v>
      </c>
      <c r="H17" s="1" t="s">
        <v>73</v>
      </c>
      <c r="I17" s="12"/>
    </row>
    <row r="18" spans="1:9" s="6" customFormat="1" ht="45" x14ac:dyDescent="0.25">
      <c r="A18" s="48"/>
      <c r="B18" s="2" t="s">
        <v>74</v>
      </c>
      <c r="C18" s="3" t="s">
        <v>137</v>
      </c>
      <c r="D18" s="3">
        <v>2</v>
      </c>
      <c r="E18" s="3" t="s">
        <v>26</v>
      </c>
      <c r="F18" s="3" t="s">
        <v>140</v>
      </c>
      <c r="G18" s="3" t="s">
        <v>138</v>
      </c>
      <c r="H18" s="3" t="s">
        <v>139</v>
      </c>
      <c r="I18" s="12"/>
    </row>
    <row r="19" spans="1:9" ht="120" x14ac:dyDescent="0.25">
      <c r="A19" s="47" t="s">
        <v>75</v>
      </c>
      <c r="B19" s="25" t="s">
        <v>76</v>
      </c>
      <c r="C19" s="9" t="s">
        <v>141</v>
      </c>
      <c r="D19" s="9">
        <v>3</v>
      </c>
      <c r="E19" s="9" t="s">
        <v>77</v>
      </c>
      <c r="F19" s="9" t="s">
        <v>78</v>
      </c>
      <c r="G19" s="9" t="s">
        <v>79</v>
      </c>
      <c r="H19" s="9" t="s">
        <v>80</v>
      </c>
      <c r="I19" s="13" t="s">
        <v>81</v>
      </c>
    </row>
    <row r="20" spans="1:9" ht="128.44999999999999" customHeight="1" x14ac:dyDescent="0.25">
      <c r="A20" s="48"/>
      <c r="B20" s="4" t="s">
        <v>82</v>
      </c>
      <c r="C20" s="1" t="s">
        <v>83</v>
      </c>
      <c r="D20" s="1">
        <v>3</v>
      </c>
      <c r="E20" s="1" t="s">
        <v>84</v>
      </c>
      <c r="F20" s="1" t="s">
        <v>85</v>
      </c>
      <c r="G20" s="1" t="s">
        <v>86</v>
      </c>
      <c r="H20" s="1" t="s">
        <v>87</v>
      </c>
      <c r="I20" s="12"/>
    </row>
    <row r="21" spans="1:9" ht="108.75" customHeight="1" x14ac:dyDescent="0.25">
      <c r="A21" s="48"/>
      <c r="B21" s="4" t="s">
        <v>88</v>
      </c>
      <c r="C21" s="1" t="s">
        <v>142</v>
      </c>
      <c r="D21" s="1">
        <v>1</v>
      </c>
      <c r="E21" s="1" t="s">
        <v>89</v>
      </c>
      <c r="F21" s="1" t="s">
        <v>90</v>
      </c>
      <c r="G21" s="1" t="s">
        <v>91</v>
      </c>
      <c r="H21" s="1" t="s">
        <v>92</v>
      </c>
      <c r="I21" s="12"/>
    </row>
    <row r="22" spans="1:9" ht="130.15" customHeight="1" x14ac:dyDescent="0.25">
      <c r="A22" s="48"/>
      <c r="B22" s="4" t="s">
        <v>93</v>
      </c>
      <c r="C22" s="1" t="s">
        <v>143</v>
      </c>
      <c r="D22" s="1">
        <v>1</v>
      </c>
      <c r="E22" s="1" t="s">
        <v>144</v>
      </c>
      <c r="F22" s="1" t="s">
        <v>26</v>
      </c>
      <c r="G22" s="1" t="s">
        <v>146</v>
      </c>
      <c r="H22" s="1" t="s">
        <v>145</v>
      </c>
      <c r="I22" s="12"/>
    </row>
  </sheetData>
  <mergeCells count="11">
    <mergeCell ref="I1:I2"/>
    <mergeCell ref="E1:H1"/>
    <mergeCell ref="A19:A22"/>
    <mergeCell ref="A16:A18"/>
    <mergeCell ref="A12:A15"/>
    <mergeCell ref="A9:A11"/>
    <mergeCell ref="A3:A8"/>
    <mergeCell ref="A1:A2"/>
    <mergeCell ref="C1:C2"/>
    <mergeCell ref="B1:B2"/>
    <mergeCell ref="D1:D2"/>
  </mergeCells>
  <hyperlinks>
    <hyperlink ref="I8" r:id="rId1" xr:uid="{B37F784F-3432-4025-9AC0-830F1E25DA5B}"/>
  </hyperlinks>
  <pageMargins left="0.7" right="0.7" top="0.75" bottom="0.75" header="0.3" footer="0.3"/>
  <pageSetup scale="88" fitToHeight="0" orientation="landscape"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4A766-BE02-4AF8-812F-1FF643E1AF6E}">
  <dimension ref="A1:X14"/>
  <sheetViews>
    <sheetView zoomScale="55" zoomScaleNormal="55" workbookViewId="0">
      <selection sqref="A1:B1"/>
    </sheetView>
  </sheetViews>
  <sheetFormatPr defaultRowHeight="15" x14ac:dyDescent="0.25"/>
  <cols>
    <col min="2" max="2" width="13.28515625" customWidth="1"/>
    <col min="3" max="3" width="10.7109375" customWidth="1"/>
    <col min="5" max="5" width="8.42578125" bestFit="1" customWidth="1"/>
    <col min="6" max="6" width="13.7109375" customWidth="1"/>
    <col min="7" max="7" width="15.7109375" bestFit="1" customWidth="1"/>
    <col min="8" max="8" width="11.7109375" bestFit="1" customWidth="1"/>
    <col min="9" max="9" width="17.42578125" customWidth="1"/>
    <col min="10" max="10" width="12" customWidth="1"/>
    <col min="11" max="11" width="19.7109375" customWidth="1"/>
    <col min="12" max="12" width="11.7109375" bestFit="1" customWidth="1"/>
    <col min="13" max="13" width="8.42578125" bestFit="1" customWidth="1"/>
    <col min="14" max="14" width="14" customWidth="1"/>
    <col min="15" max="15" width="10.42578125" customWidth="1"/>
    <col min="16" max="16" width="20.7109375" customWidth="1"/>
    <col min="17" max="17" width="11.85546875" customWidth="1"/>
    <col min="18" max="18" width="27.7109375" customWidth="1"/>
    <col min="19" max="19" width="18.85546875" customWidth="1"/>
    <col min="20" max="20" width="14.7109375" customWidth="1"/>
    <col min="21" max="21" width="12.7109375" customWidth="1"/>
    <col min="22" max="22" width="18" customWidth="1"/>
    <col min="23" max="23" width="14.7109375" bestFit="1" customWidth="1"/>
    <col min="24" max="24" width="15.5703125" customWidth="1"/>
  </cols>
  <sheetData>
    <row r="1" spans="1:24" x14ac:dyDescent="0.25">
      <c r="A1" s="52" t="s">
        <v>6</v>
      </c>
      <c r="B1" s="52"/>
      <c r="C1" s="53" t="s">
        <v>11</v>
      </c>
      <c r="D1" s="53"/>
      <c r="E1" s="53"/>
      <c r="F1" s="53"/>
      <c r="G1" s="53"/>
      <c r="H1" s="53"/>
      <c r="I1" s="53"/>
      <c r="J1" s="60" t="s">
        <v>39</v>
      </c>
      <c r="K1" s="61"/>
      <c r="L1" s="61"/>
      <c r="M1" s="62" t="s">
        <v>47</v>
      </c>
      <c r="N1" s="63"/>
      <c r="O1" s="63"/>
      <c r="P1" s="63"/>
      <c r="Q1" s="64" t="s">
        <v>62</v>
      </c>
      <c r="R1" s="65"/>
      <c r="S1" s="65"/>
      <c r="T1" s="66" t="s">
        <v>75</v>
      </c>
      <c r="U1" s="67"/>
      <c r="V1" s="67"/>
      <c r="W1" s="68"/>
      <c r="X1" s="16"/>
    </row>
    <row r="2" spans="1:24" ht="64.900000000000006" customHeight="1" x14ac:dyDescent="0.25">
      <c r="A2" s="52" t="s">
        <v>7</v>
      </c>
      <c r="B2" s="52"/>
      <c r="C2" s="27" t="s">
        <v>12</v>
      </c>
      <c r="D2" s="27" t="s">
        <v>14</v>
      </c>
      <c r="E2" s="26" t="s">
        <v>16</v>
      </c>
      <c r="F2" s="26" t="s">
        <v>22</v>
      </c>
      <c r="G2" s="26" t="s">
        <v>28</v>
      </c>
      <c r="H2" s="26" t="s">
        <v>34</v>
      </c>
      <c r="I2" s="26" t="s">
        <v>35</v>
      </c>
      <c r="J2" s="30" t="s">
        <v>94</v>
      </c>
      <c r="K2" s="30" t="s">
        <v>95</v>
      </c>
      <c r="L2" s="30" t="s">
        <v>46</v>
      </c>
      <c r="M2" s="32" t="s">
        <v>48</v>
      </c>
      <c r="N2" s="32" t="s">
        <v>52</v>
      </c>
      <c r="O2" s="32" t="s">
        <v>57</v>
      </c>
      <c r="P2" s="32" t="s">
        <v>61</v>
      </c>
      <c r="Q2" s="35" t="s">
        <v>63</v>
      </c>
      <c r="R2" s="36" t="s">
        <v>68</v>
      </c>
      <c r="S2" s="35" t="s">
        <v>74</v>
      </c>
      <c r="T2" s="41" t="s">
        <v>76</v>
      </c>
      <c r="U2" s="40" t="s">
        <v>82</v>
      </c>
      <c r="V2" s="40" t="s">
        <v>88</v>
      </c>
      <c r="W2" s="42" t="s">
        <v>93</v>
      </c>
      <c r="X2" s="17" t="s">
        <v>96</v>
      </c>
    </row>
    <row r="3" spans="1:24" x14ac:dyDescent="0.25">
      <c r="A3" s="54" t="s">
        <v>150</v>
      </c>
      <c r="B3" s="55"/>
      <c r="C3" s="56"/>
      <c r="D3" s="56"/>
      <c r="E3" s="56"/>
      <c r="F3" s="56"/>
      <c r="G3" s="56"/>
      <c r="H3" s="56"/>
      <c r="I3" s="56"/>
      <c r="J3" s="56"/>
      <c r="K3" s="56"/>
      <c r="L3" s="56"/>
      <c r="M3" s="56"/>
      <c r="N3" s="56"/>
      <c r="O3" s="56"/>
      <c r="P3" s="56"/>
      <c r="Q3" s="56"/>
      <c r="R3" s="56"/>
      <c r="S3" s="56"/>
      <c r="T3" s="56"/>
      <c r="U3" s="56"/>
      <c r="V3" s="56"/>
      <c r="W3" s="56"/>
      <c r="X3" s="57"/>
    </row>
    <row r="4" spans="1:24" ht="42.75" customHeight="1" x14ac:dyDescent="0.25">
      <c r="A4" s="58" t="s">
        <v>97</v>
      </c>
      <c r="B4" s="59"/>
      <c r="C4" s="28">
        <v>2</v>
      </c>
      <c r="D4" s="28">
        <v>2</v>
      </c>
      <c r="E4" s="29">
        <v>2</v>
      </c>
      <c r="F4" s="29" t="s">
        <v>24</v>
      </c>
      <c r="G4" s="29">
        <v>2</v>
      </c>
      <c r="H4" s="29">
        <v>2</v>
      </c>
      <c r="I4" s="29" t="s">
        <v>24</v>
      </c>
      <c r="J4" s="31" t="s">
        <v>24</v>
      </c>
      <c r="K4" s="31" t="s">
        <v>24</v>
      </c>
      <c r="L4" s="31">
        <v>3</v>
      </c>
      <c r="M4" s="33">
        <v>3</v>
      </c>
      <c r="N4" s="33">
        <v>3</v>
      </c>
      <c r="O4" s="33">
        <v>2</v>
      </c>
      <c r="P4" s="34">
        <v>2</v>
      </c>
      <c r="Q4" s="37">
        <v>2</v>
      </c>
      <c r="R4" s="38">
        <v>2</v>
      </c>
      <c r="S4" s="39">
        <v>3</v>
      </c>
      <c r="T4" s="43">
        <v>3</v>
      </c>
      <c r="U4" s="43">
        <v>1</v>
      </c>
      <c r="V4" s="43">
        <v>1</v>
      </c>
      <c r="W4" s="43">
        <v>1</v>
      </c>
      <c r="X4" s="22"/>
    </row>
    <row r="5" spans="1:24" x14ac:dyDescent="0.25">
      <c r="A5" s="51" t="s">
        <v>98</v>
      </c>
      <c r="B5" s="51"/>
      <c r="C5" s="18"/>
      <c r="D5" s="18"/>
      <c r="E5" s="18"/>
      <c r="F5" s="18"/>
      <c r="G5" s="18"/>
      <c r="H5" s="18"/>
      <c r="I5" s="18"/>
      <c r="J5" s="18"/>
      <c r="K5" s="18"/>
      <c r="L5" s="18"/>
      <c r="M5" s="18"/>
      <c r="N5" s="18"/>
      <c r="O5" s="18"/>
      <c r="P5" s="18"/>
      <c r="Q5" s="18"/>
      <c r="R5" s="18"/>
      <c r="S5" s="18"/>
      <c r="T5" s="18"/>
      <c r="U5" s="18"/>
      <c r="V5" s="18"/>
      <c r="W5" s="19"/>
      <c r="X5" s="16">
        <f>SUM(C5:W5)</f>
        <v>0</v>
      </c>
    </row>
    <row r="6" spans="1:24" x14ac:dyDescent="0.25">
      <c r="A6" s="51" t="s">
        <v>99</v>
      </c>
      <c r="B6" s="51"/>
      <c r="C6" s="14"/>
      <c r="D6" s="14"/>
      <c r="E6" s="14"/>
      <c r="F6" s="14"/>
      <c r="G6" s="14"/>
      <c r="H6" s="14"/>
      <c r="I6" s="14"/>
      <c r="J6" s="14"/>
      <c r="K6" s="14"/>
      <c r="L6" s="14"/>
      <c r="M6" s="14"/>
      <c r="N6" s="14"/>
      <c r="O6" s="14"/>
      <c r="P6" s="14"/>
      <c r="Q6" s="14"/>
      <c r="R6" s="14"/>
      <c r="S6" s="14"/>
      <c r="T6" s="14"/>
      <c r="U6" s="14"/>
      <c r="V6" s="14"/>
      <c r="W6" s="15"/>
      <c r="X6" s="16">
        <f t="shared" ref="X6:X14" si="0">SUM(C6:W6)</f>
        <v>0</v>
      </c>
    </row>
    <row r="7" spans="1:24" x14ac:dyDescent="0.25">
      <c r="A7" s="51" t="s">
        <v>100</v>
      </c>
      <c r="B7" s="51"/>
      <c r="C7" s="14"/>
      <c r="D7" s="14"/>
      <c r="E7" s="14"/>
      <c r="F7" s="14"/>
      <c r="G7" s="14"/>
      <c r="H7" s="14"/>
      <c r="I7" s="14"/>
      <c r="J7" s="14"/>
      <c r="K7" s="14"/>
      <c r="L7" s="14"/>
      <c r="M7" s="14"/>
      <c r="N7" s="14"/>
      <c r="O7" s="14"/>
      <c r="P7" s="14"/>
      <c r="Q7" s="14"/>
      <c r="R7" s="14"/>
      <c r="S7" s="14"/>
      <c r="T7" s="14"/>
      <c r="U7" s="14"/>
      <c r="V7" s="14"/>
      <c r="W7" s="15"/>
      <c r="X7" s="16">
        <f t="shared" si="0"/>
        <v>0</v>
      </c>
    </row>
    <row r="8" spans="1:24" x14ac:dyDescent="0.25">
      <c r="A8" s="51" t="s">
        <v>101</v>
      </c>
      <c r="B8" s="51"/>
      <c r="C8" s="14"/>
      <c r="D8" s="14"/>
      <c r="E8" s="14"/>
      <c r="F8" s="14"/>
      <c r="G8" s="14"/>
      <c r="H8" s="14"/>
      <c r="I8" s="14"/>
      <c r="J8" s="14"/>
      <c r="K8" s="14"/>
      <c r="L8" s="14"/>
      <c r="M8" s="14"/>
      <c r="N8" s="14"/>
      <c r="O8" s="14"/>
      <c r="P8" s="14"/>
      <c r="Q8" s="14"/>
      <c r="R8" s="14"/>
      <c r="S8" s="14"/>
      <c r="T8" s="14"/>
      <c r="U8" s="14"/>
      <c r="V8" s="14"/>
      <c r="W8" s="15"/>
      <c r="X8" s="16">
        <f t="shared" si="0"/>
        <v>0</v>
      </c>
    </row>
    <row r="9" spans="1:24" x14ac:dyDescent="0.25">
      <c r="A9" s="51" t="s">
        <v>102</v>
      </c>
      <c r="B9" s="51"/>
      <c r="C9" s="14"/>
      <c r="D9" s="14"/>
      <c r="E9" s="14"/>
      <c r="F9" s="14"/>
      <c r="G9" s="14"/>
      <c r="H9" s="14"/>
      <c r="I9" s="14"/>
      <c r="J9" s="14"/>
      <c r="K9" s="14"/>
      <c r="L9" s="14"/>
      <c r="M9" s="14"/>
      <c r="N9" s="14"/>
      <c r="O9" s="14"/>
      <c r="P9" s="14"/>
      <c r="Q9" s="14"/>
      <c r="R9" s="14"/>
      <c r="S9" s="14"/>
      <c r="T9" s="14"/>
      <c r="U9" s="14"/>
      <c r="V9" s="14"/>
      <c r="W9" s="15"/>
      <c r="X9" s="16">
        <f t="shared" si="0"/>
        <v>0</v>
      </c>
    </row>
    <row r="10" spans="1:24" x14ac:dyDescent="0.25">
      <c r="A10" s="51" t="s">
        <v>103</v>
      </c>
      <c r="B10" s="51"/>
      <c r="C10" s="14"/>
      <c r="D10" s="14"/>
      <c r="E10" s="14"/>
      <c r="F10" s="14"/>
      <c r="G10" s="14"/>
      <c r="H10" s="14"/>
      <c r="I10" s="14"/>
      <c r="J10" s="14"/>
      <c r="K10" s="14"/>
      <c r="L10" s="14"/>
      <c r="M10" s="14"/>
      <c r="N10" s="14"/>
      <c r="O10" s="14"/>
      <c r="P10" s="14"/>
      <c r="Q10" s="14"/>
      <c r="R10" s="14"/>
      <c r="S10" s="14"/>
      <c r="T10" s="14"/>
      <c r="U10" s="14"/>
      <c r="V10" s="14"/>
      <c r="W10" s="15"/>
      <c r="X10" s="16">
        <f t="shared" si="0"/>
        <v>0</v>
      </c>
    </row>
    <row r="11" spans="1:24" x14ac:dyDescent="0.25">
      <c r="A11" s="51" t="s">
        <v>104</v>
      </c>
      <c r="B11" s="51"/>
      <c r="C11" s="14"/>
      <c r="D11" s="14"/>
      <c r="E11" s="14"/>
      <c r="F11" s="14"/>
      <c r="G11" s="14"/>
      <c r="H11" s="14"/>
      <c r="I11" s="14"/>
      <c r="J11" s="14"/>
      <c r="K11" s="14"/>
      <c r="L11" s="14"/>
      <c r="M11" s="14"/>
      <c r="N11" s="14"/>
      <c r="O11" s="14"/>
      <c r="P11" s="14"/>
      <c r="Q11" s="14"/>
      <c r="R11" s="14"/>
      <c r="S11" s="14"/>
      <c r="T11" s="14"/>
      <c r="U11" s="14"/>
      <c r="V11" s="14"/>
      <c r="W11" s="15"/>
      <c r="X11" s="16">
        <f t="shared" si="0"/>
        <v>0</v>
      </c>
    </row>
    <row r="12" spans="1:24" x14ac:dyDescent="0.25">
      <c r="A12" s="51" t="s">
        <v>105</v>
      </c>
      <c r="B12" s="51"/>
      <c r="C12" s="14"/>
      <c r="D12" s="14"/>
      <c r="E12" s="14"/>
      <c r="F12" s="14"/>
      <c r="G12" s="14"/>
      <c r="H12" s="14"/>
      <c r="I12" s="14"/>
      <c r="J12" s="14"/>
      <c r="K12" s="14"/>
      <c r="L12" s="14"/>
      <c r="M12" s="14"/>
      <c r="N12" s="14"/>
      <c r="O12" s="14"/>
      <c r="P12" s="14"/>
      <c r="Q12" s="14"/>
      <c r="R12" s="14"/>
      <c r="S12" s="14"/>
      <c r="T12" s="14"/>
      <c r="U12" s="14"/>
      <c r="V12" s="14"/>
      <c r="W12" s="15"/>
      <c r="X12" s="16">
        <f t="shared" si="0"/>
        <v>0</v>
      </c>
    </row>
    <row r="13" spans="1:24" x14ac:dyDescent="0.25">
      <c r="A13" s="51" t="s">
        <v>106</v>
      </c>
      <c r="B13" s="51"/>
      <c r="C13" s="14"/>
      <c r="D13" s="14"/>
      <c r="E13" s="14"/>
      <c r="F13" s="14"/>
      <c r="G13" s="14"/>
      <c r="H13" s="14"/>
      <c r="I13" s="14"/>
      <c r="J13" s="14"/>
      <c r="K13" s="14"/>
      <c r="L13" s="14"/>
      <c r="M13" s="14"/>
      <c r="N13" s="14"/>
      <c r="O13" s="14"/>
      <c r="P13" s="14"/>
      <c r="Q13" s="14"/>
      <c r="R13" s="14"/>
      <c r="S13" s="14"/>
      <c r="T13" s="14"/>
      <c r="U13" s="14"/>
      <c r="V13" s="14"/>
      <c r="W13" s="15"/>
      <c r="X13" s="16">
        <f>SUM(C13:W13)</f>
        <v>0</v>
      </c>
    </row>
    <row r="14" spans="1:24" x14ac:dyDescent="0.25">
      <c r="A14" s="51" t="s">
        <v>107</v>
      </c>
      <c r="B14" s="51"/>
      <c r="C14" s="14"/>
      <c r="D14" s="14"/>
      <c r="E14" s="14"/>
      <c r="F14" s="14"/>
      <c r="G14" s="14"/>
      <c r="H14" s="14"/>
      <c r="I14" s="14"/>
      <c r="J14" s="14"/>
      <c r="K14" s="14"/>
      <c r="L14" s="14"/>
      <c r="M14" s="14"/>
      <c r="N14" s="14"/>
      <c r="O14" s="14"/>
      <c r="P14" s="14"/>
      <c r="Q14" s="14"/>
      <c r="R14" s="14"/>
      <c r="S14" s="14"/>
      <c r="T14" s="14"/>
      <c r="U14" s="14"/>
      <c r="V14" s="14"/>
      <c r="W14" s="15"/>
      <c r="X14" s="16">
        <f t="shared" si="0"/>
        <v>0</v>
      </c>
    </row>
  </sheetData>
  <mergeCells count="19">
    <mergeCell ref="A10:B10"/>
    <mergeCell ref="A11:B11"/>
    <mergeCell ref="A12:B12"/>
    <mergeCell ref="A13:B13"/>
    <mergeCell ref="A14:B14"/>
    <mergeCell ref="A8:B8"/>
    <mergeCell ref="A9:B9"/>
    <mergeCell ref="A1:B1"/>
    <mergeCell ref="C1:I1"/>
    <mergeCell ref="A3:X3"/>
    <mergeCell ref="A4:B4"/>
    <mergeCell ref="A2:B2"/>
    <mergeCell ref="A5:B5"/>
    <mergeCell ref="A6:B6"/>
    <mergeCell ref="J1:L1"/>
    <mergeCell ref="M1:P1"/>
    <mergeCell ref="Q1:S1"/>
    <mergeCell ref="T1:W1"/>
    <mergeCell ref="A7:B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6bd37d-862b-44db-a0cc-aa31eb43fe3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D939B03105854898A0B7D0E793880A" ma:contentTypeVersion="10" ma:contentTypeDescription="Create a new document." ma:contentTypeScope="" ma:versionID="0542761310ef7cb92326496c2f1c7c08">
  <xsd:schema xmlns:xsd="http://www.w3.org/2001/XMLSchema" xmlns:xs="http://www.w3.org/2001/XMLSchema" xmlns:p="http://schemas.microsoft.com/office/2006/metadata/properties" xmlns:ns2="536bd37d-862b-44db-a0cc-aa31eb43fe3b" xmlns:ns3="fe9afa32-6610-4272-85f6-14c56737eff4" targetNamespace="http://schemas.microsoft.com/office/2006/metadata/properties" ma:root="true" ma:fieldsID="4170f77a8e4fe065e944dab9d7253146" ns2:_="" ns3:_="">
    <xsd:import namespace="536bd37d-862b-44db-a0cc-aa31eb43fe3b"/>
    <xsd:import namespace="fe9afa32-6610-4272-85f6-14c56737ef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DateTaken"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bd37d-862b-44db-a0cc-aa31eb43fe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9afa32-6610-4272-85f6-14c56737ef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BEA1D1-66BD-4E89-98EF-6AE2819DF311}">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536bd37d-862b-44db-a0cc-aa31eb43fe3b"/>
    <ds:schemaRef ds:uri="http://purl.org/dc/terms/"/>
    <ds:schemaRef ds:uri="http://purl.org/dc/dcmitype/"/>
    <ds:schemaRef ds:uri="http://schemas.openxmlformats.org/package/2006/metadata/core-properties"/>
    <ds:schemaRef ds:uri="fe9afa32-6610-4272-85f6-14c56737eff4"/>
    <ds:schemaRef ds:uri="http://www.w3.org/XML/1998/namespace"/>
  </ds:schemaRefs>
</ds:datastoreItem>
</file>

<file path=customXml/itemProps2.xml><?xml version="1.0" encoding="utf-8"?>
<ds:datastoreItem xmlns:ds="http://schemas.openxmlformats.org/officeDocument/2006/customXml" ds:itemID="{2518DA2B-0FFF-40C4-A11E-7EB6F1D7D129}">
  <ds:schemaRefs>
    <ds:schemaRef ds:uri="http://schemas.microsoft.com/sharepoint/v3/contenttype/forms"/>
  </ds:schemaRefs>
</ds:datastoreItem>
</file>

<file path=customXml/itemProps3.xml><?xml version="1.0" encoding="utf-8"?>
<ds:datastoreItem xmlns:ds="http://schemas.openxmlformats.org/officeDocument/2006/customXml" ds:itemID="{8054F7C3-514C-4488-8438-011CB2AAD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6bd37d-862b-44db-a0cc-aa31eb43fe3b"/>
    <ds:schemaRef ds:uri="fe9afa32-6610-4272-85f6-14c56737e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Key</vt:lpstr>
      <vt:lpstr>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Mudrzynski</dc:creator>
  <cp:keywords/>
  <dc:description/>
  <cp:lastModifiedBy>Ferreira, Savannah</cp:lastModifiedBy>
  <cp:revision/>
  <dcterms:created xsi:type="dcterms:W3CDTF">2018-02-27T14:16:55Z</dcterms:created>
  <dcterms:modified xsi:type="dcterms:W3CDTF">2023-06-26T17:57:55Z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0x010100D6D939B03105854898A0B7D0E793880A</vt:lpwstr>
  </property>
  <property fmtid="{D5CDD505-2E9C-101B-9397-08002B2CF9AE}" pid="3" name="MediaServiceImageTags">
    <vt:lpwstr/>
  </property>
</Properties>
</file>