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https://vermontgov-my.sharepoint.com/personal/keith_thompson_vermont_gov/Documents/Excel/"/>
    </mc:Choice>
  </mc:AlternateContent>
  <xr:revisionPtr revIDLastSave="0" documentId="8_{B9736033-F3BE-4FEE-9216-648C4CA24B2C}" xr6:coauthVersionLast="47" xr6:coauthVersionMax="47" xr10:uidLastSave="{00000000-0000-0000-0000-000000000000}"/>
  <bookViews>
    <workbookView xWindow="28680" yWindow="-120" windowWidth="19440" windowHeight="15000" activeTab="1" xr2:uid="{F5C006C4-6D12-4071-8691-E67DA6CE598E}"/>
  </bookViews>
  <sheets>
    <sheet name="Reserve Forestland Eligibility" sheetId="1" r:id="rId1"/>
    <sheet name="Acreage Chart" sheetId="4" r:id="rId2"/>
    <sheet name="Lookup Table" sheetId="5" r:id="rId3"/>
  </sheets>
  <definedNames>
    <definedName name="EnrollAc">'Reserve Forestland Eligibility'!$G$11</definedName>
    <definedName name="Excluded">'Reserve Forestland Eligibility'!$G$9</definedName>
    <definedName name="ForWet">'Reserve Forestland Eligibility'!$F$24</definedName>
    <definedName name="GLA">'Reserve Forestland Eligibility'!$G$5</definedName>
    <definedName name="NatCom">'Reserve Forestland Eligibility'!$F$20</definedName>
    <definedName name="OldFor">'Reserve Forestland Eligibility'!$F$25</definedName>
    <definedName name="ProFact">'Acreage Chart'!$M$27</definedName>
    <definedName name="ProFor">'Reserve Forestland Eligibility'!$G$15</definedName>
    <definedName name="Prorate" localSheetId="1">'Acreage Chart'!$H$29</definedName>
    <definedName name="Prorate">#REF!</definedName>
    <definedName name="ResForThresh">'Reserve Forestland Eligibility'!$G$43</definedName>
    <definedName name="Riparian">'Reserve Forestland Eligibility'!$F$22</definedName>
    <definedName name="RTE">'Reserve Forestland Eligibility'!$N$19</definedName>
    <definedName name="SiteIV">'Reserve Forestland Eligibility'!$F$27</definedName>
    <definedName name="SpPlace">'Reserve Forestland Eligibility'!$F$26</definedName>
    <definedName name="Steep">'Reserve Forestland Eligibility'!$F$28</definedName>
    <definedName name="TotalCon">'Reserve Forestland Eligibility'!$G$30</definedName>
    <definedName name="TotalConditions">'Reserve Forestland Eligibility'!$G$30</definedName>
    <definedName name="VPool">'Reserve Forestland Eligibility'!$F$23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4" i="4" l="1"/>
  <c r="H17" i="4"/>
  <c r="G11" i="1"/>
  <c r="G30" i="1"/>
  <c r="H22" i="4" l="1"/>
  <c r="M27" i="4" s="1"/>
  <c r="G32" i="1"/>
  <c r="N13" i="4" l="1"/>
  <c r="N14" i="4"/>
  <c r="J13" i="4"/>
  <c r="J14" i="4"/>
  <c r="J20" i="4"/>
  <c r="N15" i="4"/>
  <c r="J6" i="4"/>
  <c r="N6" i="4"/>
  <c r="N9" i="4"/>
  <c r="J10" i="4"/>
  <c r="N10" i="4"/>
  <c r="J11" i="4"/>
  <c r="J8" i="4"/>
  <c r="N11" i="4"/>
  <c r="J12" i="4"/>
  <c r="J19" i="4"/>
  <c r="N12" i="4"/>
  <c r="J15" i="4"/>
  <c r="N7" i="4"/>
  <c r="J7" i="4"/>
  <c r="N8" i="4"/>
  <c r="J9" i="4"/>
  <c r="N24" i="4" l="1"/>
  <c r="J17" i="4"/>
  <c r="J22" i="4" s="1"/>
  <c r="J31" i="4" s="1"/>
  <c r="L31" i="4" l="1"/>
  <c r="H31" i="4"/>
</calcChain>
</file>

<file path=xl/sharedStrings.xml><?xml version="1.0" encoding="utf-8"?>
<sst xmlns="http://schemas.openxmlformats.org/spreadsheetml/2006/main" count="106" uniqueCount="103">
  <si>
    <t xml:space="preserve">Reserve Forestland Eligibility Worksheet </t>
  </si>
  <si>
    <t>Worksheet Instructions</t>
  </si>
  <si>
    <t>Line 1</t>
  </si>
  <si>
    <t>What is the property size? (Grand List acres)</t>
  </si>
  <si>
    <t>Box 1</t>
  </si>
  <si>
    <t>Line 2</t>
  </si>
  <si>
    <t>Line 3</t>
  </si>
  <si>
    <t>How many acres are excluded?</t>
  </si>
  <si>
    <t>Box 2</t>
  </si>
  <si>
    <t xml:space="preserve">Note: open/idle acres cannot exceed 20% of productive forestland soils </t>
  </si>
  <si>
    <t>Line 4</t>
  </si>
  <si>
    <t>Box 3</t>
  </si>
  <si>
    <t>Line 5</t>
  </si>
  <si>
    <t>Line 6</t>
  </si>
  <si>
    <t>Box 4</t>
  </si>
  <si>
    <t>Line 7</t>
  </si>
  <si>
    <t>Line 10</t>
  </si>
  <si>
    <t>How many acres of the property are composed of each of the Significant and Sensitive conditions? Each acre of the property can only be represented by one of the conditions. (i.e.. no double counting)</t>
  </si>
  <si>
    <t xml:space="preserve">Natural Communities of Statewide Significance ESTA   </t>
  </si>
  <si>
    <t>Box a</t>
  </si>
  <si>
    <t xml:space="preserve">Rare, Threatened, and Endangered Species ESTA   </t>
  </si>
  <si>
    <t>Box b</t>
  </si>
  <si>
    <t xml:space="preserve">Riparian Areas ESTA   </t>
  </si>
  <si>
    <t>Box c</t>
  </si>
  <si>
    <t xml:space="preserve">Vernal Pools ESTA   </t>
  </si>
  <si>
    <t>Box d</t>
  </si>
  <si>
    <t xml:space="preserve">Forested Wetlands ESTA   </t>
  </si>
  <si>
    <t>Box e</t>
  </si>
  <si>
    <t xml:space="preserve">Old Forests ESTA   </t>
  </si>
  <si>
    <t>Box f</t>
  </si>
  <si>
    <t xml:space="preserve">Special places and sensitive sites   </t>
  </si>
  <si>
    <t>Box g</t>
  </si>
  <si>
    <t xml:space="preserve">Site IV lands   </t>
  </si>
  <si>
    <t>Box h</t>
  </si>
  <si>
    <t xml:space="preserve">Steep slopes ≥ 35%   </t>
  </si>
  <si>
    <t>Box i</t>
  </si>
  <si>
    <t>Line 11</t>
  </si>
  <si>
    <t xml:space="preserve">This is the total  acres of Significant and Sensitive Conditions for the property (Box a through i added). </t>
  </si>
  <si>
    <t>Box 7</t>
  </si>
  <si>
    <t>Line 12</t>
  </si>
  <si>
    <t xml:space="preserve">This is the percent of the property represented by Significant and Sensitive Conditions. </t>
  </si>
  <si>
    <t>Box 8</t>
  </si>
  <si>
    <t>Line 13</t>
  </si>
  <si>
    <t xml:space="preserve"> Is Box 8 ≥ 50%? If yes, this property is eligible for Reserve Forestland. If no, ineligible for Reserve Forestland. </t>
  </si>
  <si>
    <t xml:space="preserve">Reserve Forestland Acreage Chart </t>
  </si>
  <si>
    <t>Chart Instructions</t>
  </si>
  <si>
    <t>Line 8</t>
  </si>
  <si>
    <t>Line 9</t>
  </si>
  <si>
    <t>Area</t>
  </si>
  <si>
    <t>Total Forestland</t>
  </si>
  <si>
    <t>Total Enrolled Land</t>
  </si>
  <si>
    <t xml:space="preserve">Excluded Acres </t>
  </si>
  <si>
    <t xml:space="preserve">Grand List Acres </t>
  </si>
  <si>
    <t>% of total enrolled comprised by Significant and Sensitive Conditions</t>
  </si>
  <si>
    <t xml:space="preserve">Total Significant and Sensitive Conditions </t>
  </si>
  <si>
    <t xml:space="preserve">Prorate: </t>
  </si>
  <si>
    <t xml:space="preserve">Open/Idle </t>
  </si>
  <si>
    <t xml:space="preserve">Active Ag. </t>
  </si>
  <si>
    <t xml:space="preserve">These are the acres to be enrolled (Box 1 minus Box 2). </t>
  </si>
  <si>
    <t xml:space="preserve">Does Box 4 = Yes?  If yes, go to Line 8.  If no, ineligible for any Forestland UVA category.* </t>
  </si>
  <si>
    <t>Is the value of Box 1 less than 25.0 acres? If yes, go to Line 3.  If no, ineligible for any Forestland UVA category.*</t>
  </si>
  <si>
    <t>Is the value of Box 3 greater than or equal to 25.0 acres? If yes, go to Line 6.  If no, ineligible for any Forestland UVA category.*</t>
  </si>
  <si>
    <t>*</t>
  </si>
  <si>
    <t>Yes or No.  Of the acres to be enrolled (Box 3), are more than 20 acres forested productive soils? (see instructions)</t>
  </si>
  <si>
    <t>Forested productive soils are Site I, II, or III soils that are “forest” as defined in the Minimum Standards for Forest Management and Regeneration. FPS may include acreage from multiple enrollment categories, including Productive Forestland, ESTAs, Significant Wildlife Habitat, or others. It does not include site IV lands, Open/Idle Ag land, or agricultural land.</t>
  </si>
  <si>
    <t xml:space="preserve">Enter values into the blank outlined cells. Enter mapped acres for the Significant and Sensitive Conditions (Boxes a through i). </t>
  </si>
  <si>
    <t>Enrollment Type</t>
  </si>
  <si>
    <t>Enrollment Categories</t>
  </si>
  <si>
    <t>Productive Forestland</t>
  </si>
  <si>
    <t>Site IV</t>
  </si>
  <si>
    <t>Significant Wildlife Habitat</t>
  </si>
  <si>
    <t>Special Places and Sensitive Sites</t>
  </si>
  <si>
    <t xml:space="preserve">ESTA - Nat Community </t>
  </si>
  <si>
    <t xml:space="preserve">ESTA - Vernal Pools </t>
  </si>
  <si>
    <t xml:space="preserve">ESTA - Forested Wetlands </t>
  </si>
  <si>
    <t xml:space="preserve">ESTA - Old Forest </t>
  </si>
  <si>
    <t>ESTA - Riparian</t>
  </si>
  <si>
    <t>Miscellaneous</t>
  </si>
  <si>
    <t>Reserve Forestland</t>
  </si>
  <si>
    <t>Stand Name</t>
  </si>
  <si>
    <t xml:space="preserve">Is Box 3 &lt; 100 acres? If yes, go to line 12. If no, go to Line 13. </t>
  </si>
  <si>
    <t>Land is ineligible for and Forestland UVA category unless part of a farm unit.</t>
  </si>
  <si>
    <t>Unlocking Worksheet</t>
  </si>
  <si>
    <t>÷</t>
  </si>
  <si>
    <t>Sig Sens</t>
  </si>
  <si>
    <t xml:space="preserve">x 100 = </t>
  </si>
  <si>
    <t>% Significant Sensitive Conditions</t>
  </si>
  <si>
    <t>Enrolled</t>
  </si>
  <si>
    <t>Reserve Forestland Eligibility Chart</t>
  </si>
  <si>
    <t>Yes</t>
  </si>
  <si>
    <t>No</t>
  </si>
  <si>
    <t xml:space="preserve">Is Box 8 ≥ 30%? If yes, this property is eligible for Reserve Forestland. If no, ineligible for Reserve Forestland. </t>
  </si>
  <si>
    <r>
      <t xml:space="preserve">This worksheet is locked to protect formulas.  To customize this worksheet for your use, unlock it.  Go to the "Review Tab." Click "Unprotect Sheet."  Enter the password.  </t>
    </r>
    <r>
      <rPr>
        <b/>
        <sz val="12"/>
        <color theme="1"/>
        <rFont val="Times New Roman"/>
        <family val="1"/>
      </rPr>
      <t>The password is "ReserveFor"</t>
    </r>
  </si>
  <si>
    <t>ESTA - RT&amp;E</t>
  </si>
  <si>
    <t xml:space="preserve">Note: open/idle acres cannot exceed 20% of forested productive soils. </t>
  </si>
  <si>
    <t>Updated 4/10/2023</t>
  </si>
  <si>
    <t>Mapped Acres</t>
  </si>
  <si>
    <t>Prorated Acres</t>
  </si>
  <si>
    <t>Mapped Significant and Sensitive Acres</t>
  </si>
  <si>
    <t>Prorated Significant and Sensitive Acres</t>
  </si>
  <si>
    <t xml:space="preserve">Select enrollment type.  Enter values into the blank outlined cells. If a property does not have a value for the cell enter 0.  For each Reserve Forestland stand the Natural Community Type will need to be entered and the total area is inclusive of steep slopes. For each Productive Forestland stand the Forest Type will need to be entered and does not include any Significant/Sensitive acres or steep slopes acres. If a stand is contributing to the eligibility threshold of significant or senstive conditions then also include those acres in "Mapped Signficant and Sensitive" fields. If additional stands are needed they can be added. </t>
  </si>
  <si>
    <r>
      <t xml:space="preserve">This worksheet is locked to protect formulas.  To customize this worksheet for your use, unlock it.  In Excel, go to the "Review Tab." Click "Unprotect Sheet."  Enter the password.  </t>
    </r>
    <r>
      <rPr>
        <b/>
        <sz val="12"/>
        <color theme="1"/>
        <rFont val="Times New Roman"/>
        <family val="1"/>
      </rPr>
      <t>The password is "ReserveFor"</t>
    </r>
  </si>
  <si>
    <r>
      <rPr>
        <b/>
        <sz val="12"/>
        <color theme="1"/>
        <rFont val="Times New Roman"/>
        <family val="1"/>
      </rPr>
      <t>This acreage chart may not suit all enrollments.</t>
    </r>
    <r>
      <rPr>
        <sz val="12"/>
        <color theme="1"/>
        <rFont val="Times New Roman"/>
        <family val="1"/>
      </rPr>
      <t xml:space="preserve"> If the parcel crosses town boundaries, additional stands are required, agricultural or open lands require distinct units, or other circumstances apply, then the chart may need to be adapted. Any changes to the form may require modification of the formulas.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</si>
</sst>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8"/>
      <name val="Calibri"/>
      <family val="2"/>
      <scheme val="minor"/>
    </font>
    <font>
      <sz val="11"/>
      <color theme="1"/>
      <name val="Times New Roman"/>
      <family val="1"/>
    </font>
    <font>
      <sz val="14"/>
      <color theme="1"/>
      <name val="Times New Roman"/>
      <family val="1"/>
    </font>
    <font>
      <sz val="12"/>
      <color theme="1"/>
      <name val="Times New Roman"/>
      <family val="1"/>
    </font>
    <font>
      <sz val="16"/>
      <color theme="1"/>
      <name val="Times New Roman"/>
      <family val="1"/>
    </font>
    <font>
      <sz val="11"/>
      <color rgb="FF000000"/>
      <name val="Calibri"/>
      <family val="2"/>
      <scheme val="minor"/>
    </font>
    <font>
      <sz val="11"/>
      <name val="Calibri"/>
      <family val="2"/>
      <scheme val="minor"/>
    </font>
    <font>
      <sz val="12"/>
      <color theme="1"/>
      <name val="Calibri"/>
      <family val="2"/>
    </font>
    <font>
      <b/>
      <sz val="18"/>
      <color theme="1"/>
      <name val="Times New Roman"/>
      <family val="1"/>
    </font>
    <font>
      <b/>
      <sz val="12"/>
      <color theme="1"/>
      <name val="Times New Roman"/>
      <family val="1"/>
    </font>
  </fonts>
  <fills count="9">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2"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s>
  <cellStyleXfs count="2">
    <xf numFmtId="0" fontId="0" fillId="0" borderId="0"/>
    <xf numFmtId="9" fontId="1" fillId="0" borderId="0" applyFont="0" applyFill="0" applyBorder="0" applyAlignment="0" applyProtection="0"/>
  </cellStyleXfs>
  <cellXfs count="127">
    <xf numFmtId="0" fontId="0" fillId="0" borderId="0" xfId="0"/>
    <xf numFmtId="0" fontId="3" fillId="2" borderId="0" xfId="0" applyFont="1" applyFill="1"/>
    <xf numFmtId="0" fontId="3" fillId="0" borderId="0" xfId="0" applyFont="1"/>
    <xf numFmtId="0" fontId="3" fillId="2" borderId="0" xfId="0" applyFont="1" applyFill="1" applyAlignment="1">
      <alignment vertical="center" wrapText="1"/>
    </xf>
    <xf numFmtId="0" fontId="3" fillId="2" borderId="0" xfId="0" applyFont="1" applyFill="1" applyAlignment="1">
      <alignment horizontal="left" vertical="center" wrapText="1"/>
    </xf>
    <xf numFmtId="0" fontId="3" fillId="7" borderId="12" xfId="0" applyFont="1" applyFill="1" applyBorder="1"/>
    <xf numFmtId="0" fontId="3" fillId="7" borderId="13" xfId="0" applyFont="1" applyFill="1" applyBorder="1"/>
    <xf numFmtId="0" fontId="3" fillId="7" borderId="14" xfId="0" applyFont="1" applyFill="1" applyBorder="1"/>
    <xf numFmtId="0" fontId="3" fillId="7" borderId="15" xfId="0" applyFont="1" applyFill="1" applyBorder="1"/>
    <xf numFmtId="0" fontId="3" fillId="7" borderId="16" xfId="0" applyFont="1" applyFill="1" applyBorder="1"/>
    <xf numFmtId="0" fontId="4" fillId="7" borderId="0" xfId="0" applyFont="1" applyFill="1" applyAlignment="1">
      <alignment horizontal="center" vertical="center"/>
    </xf>
    <xf numFmtId="0" fontId="3" fillId="7" borderId="0" xfId="0" applyFont="1" applyFill="1"/>
    <xf numFmtId="0" fontId="3" fillId="7" borderId="17" xfId="0" applyFont="1" applyFill="1" applyBorder="1"/>
    <xf numFmtId="0" fontId="3" fillId="7" borderId="18" xfId="0" applyFont="1" applyFill="1" applyBorder="1"/>
    <xf numFmtId="0" fontId="3" fillId="7" borderId="19" xfId="0" applyFont="1" applyFill="1" applyBorder="1"/>
    <xf numFmtId="0" fontId="3" fillId="4" borderId="5" xfId="0" applyFont="1" applyFill="1" applyBorder="1"/>
    <xf numFmtId="0" fontId="3" fillId="4" borderId="0" xfId="0" applyFont="1" applyFill="1"/>
    <xf numFmtId="0" fontId="3" fillId="4" borderId="6" xfId="0" applyFont="1" applyFill="1" applyBorder="1"/>
    <xf numFmtId="0" fontId="3" fillId="4" borderId="7" xfId="0" applyFont="1" applyFill="1" applyBorder="1"/>
    <xf numFmtId="0" fontId="3" fillId="4" borderId="8" xfId="0" applyFont="1" applyFill="1" applyBorder="1"/>
    <xf numFmtId="0" fontId="3" fillId="4" borderId="9" xfId="0" applyFont="1" applyFill="1" applyBorder="1"/>
    <xf numFmtId="0" fontId="5" fillId="4" borderId="0" xfId="0" applyFont="1" applyFill="1" applyAlignment="1">
      <alignment horizontal="center" vertical="center"/>
    </xf>
    <xf numFmtId="0" fontId="3" fillId="4" borderId="22" xfId="0" applyFont="1" applyFill="1" applyBorder="1"/>
    <xf numFmtId="0" fontId="3" fillId="4" borderId="0" xfId="0" applyFont="1" applyFill="1" applyAlignment="1">
      <alignment horizontal="left"/>
    </xf>
    <xf numFmtId="0" fontId="3" fillId="4" borderId="0" xfId="0" applyFont="1" applyFill="1" applyAlignment="1">
      <alignment horizontal="center" vertical="center"/>
    </xf>
    <xf numFmtId="0" fontId="4" fillId="4" borderId="0" xfId="0" applyFont="1" applyFill="1" applyAlignment="1">
      <alignment horizontal="center" vertical="center"/>
    </xf>
    <xf numFmtId="0" fontId="3" fillId="4" borderId="2" xfId="0" applyFont="1" applyFill="1" applyBorder="1"/>
    <xf numFmtId="0" fontId="3" fillId="4" borderId="3" xfId="0" applyFont="1" applyFill="1" applyBorder="1"/>
    <xf numFmtId="0" fontId="3" fillId="4" borderId="4" xfId="0" applyFont="1" applyFill="1" applyBorder="1"/>
    <xf numFmtId="0" fontId="5" fillId="4" borderId="0" xfId="0" applyFont="1" applyFill="1" applyAlignment="1">
      <alignment vertical="center"/>
    </xf>
    <xf numFmtId="0" fontId="5" fillId="2" borderId="0" xfId="0" applyFont="1" applyFill="1"/>
    <xf numFmtId="0" fontId="5" fillId="4" borderId="2" xfId="0" applyFont="1" applyFill="1" applyBorder="1"/>
    <xf numFmtId="0" fontId="5" fillId="4" borderId="3" xfId="0" applyFont="1" applyFill="1" applyBorder="1"/>
    <xf numFmtId="0" fontId="5" fillId="4" borderId="4" xfId="0" applyFont="1" applyFill="1" applyBorder="1"/>
    <xf numFmtId="0" fontId="5" fillId="5" borderId="12" xfId="0" applyFont="1" applyFill="1" applyBorder="1"/>
    <xf numFmtId="0" fontId="5" fillId="5" borderId="13" xfId="0" applyFont="1" applyFill="1" applyBorder="1"/>
    <xf numFmtId="0" fontId="5" fillId="5" borderId="14" xfId="0" applyFont="1" applyFill="1" applyBorder="1"/>
    <xf numFmtId="0" fontId="5" fillId="0" borderId="0" xfId="0" applyFont="1"/>
    <xf numFmtId="0" fontId="5" fillId="4" borderId="5" xfId="0" applyFont="1" applyFill="1" applyBorder="1"/>
    <xf numFmtId="0" fontId="5" fillId="4" borderId="6" xfId="0" applyFont="1" applyFill="1" applyBorder="1"/>
    <xf numFmtId="0" fontId="5" fillId="5" borderId="15" xfId="0" applyFont="1" applyFill="1" applyBorder="1"/>
    <xf numFmtId="0" fontId="5" fillId="5" borderId="16" xfId="0" applyFont="1" applyFill="1" applyBorder="1"/>
    <xf numFmtId="0" fontId="5" fillId="4" borderId="0" xfId="0" applyFont="1" applyFill="1"/>
    <xf numFmtId="0" fontId="5" fillId="5" borderId="0" xfId="0" applyFont="1" applyFill="1"/>
    <xf numFmtId="0" fontId="5" fillId="4" borderId="0" xfId="0" applyFont="1" applyFill="1" applyAlignment="1">
      <alignment vertical="center" wrapText="1"/>
    </xf>
    <xf numFmtId="0" fontId="5" fillId="2" borderId="1" xfId="0" applyFont="1" applyFill="1" applyBorder="1" applyAlignment="1" applyProtection="1">
      <alignment vertical="center"/>
      <protection locked="0"/>
    </xf>
    <xf numFmtId="0" fontId="5" fillId="5" borderId="0" xfId="0" applyFont="1" applyFill="1" applyAlignment="1">
      <alignment vertical="center" wrapText="1"/>
    </xf>
    <xf numFmtId="0" fontId="5" fillId="4" borderId="11" xfId="0" applyFont="1" applyFill="1" applyBorder="1" applyAlignment="1">
      <alignment vertical="center"/>
    </xf>
    <xf numFmtId="0" fontId="5" fillId="5" borderId="17" xfId="0" applyFont="1" applyFill="1" applyBorder="1"/>
    <xf numFmtId="0" fontId="5" fillId="5" borderId="18" xfId="0" applyFont="1" applyFill="1" applyBorder="1"/>
    <xf numFmtId="0" fontId="5" fillId="4" borderId="0" xfId="0" applyFont="1" applyFill="1" applyAlignment="1">
      <alignment horizontal="right" vertical="center"/>
    </xf>
    <xf numFmtId="0" fontId="5" fillId="4" borderId="0" xfId="0" applyFont="1" applyFill="1" applyAlignment="1">
      <alignment horizontal="left" vertical="center"/>
    </xf>
    <xf numFmtId="9" fontId="5" fillId="2" borderId="1" xfId="1" applyFont="1" applyFill="1" applyBorder="1" applyAlignment="1" applyProtection="1">
      <alignment vertical="center"/>
    </xf>
    <xf numFmtId="0" fontId="5" fillId="4" borderId="7" xfId="0" applyFont="1" applyFill="1" applyBorder="1"/>
    <xf numFmtId="0" fontId="5" fillId="4" borderId="8" xfId="0" applyFont="1" applyFill="1" applyBorder="1"/>
    <xf numFmtId="0" fontId="5" fillId="4" borderId="8" xfId="0" applyFont="1" applyFill="1" applyBorder="1" applyAlignment="1">
      <alignment horizontal="left"/>
    </xf>
    <xf numFmtId="0" fontId="5" fillId="4" borderId="9" xfId="0" applyFont="1" applyFill="1" applyBorder="1"/>
    <xf numFmtId="0" fontId="5" fillId="2" borderId="0" xfId="0" applyFont="1" applyFill="1" applyAlignment="1">
      <alignment horizontal="left"/>
    </xf>
    <xf numFmtId="0" fontId="5" fillId="2" borderId="0" xfId="0" applyFont="1" applyFill="1" applyAlignment="1">
      <alignment vertical="center"/>
    </xf>
    <xf numFmtId="0" fontId="5" fillId="2" borderId="0" xfId="0" applyFont="1" applyFill="1" applyAlignment="1">
      <alignment vertical="center" wrapText="1"/>
    </xf>
    <xf numFmtId="2" fontId="3" fillId="4" borderId="0" xfId="0" applyNumberFormat="1" applyFont="1" applyFill="1" applyAlignment="1">
      <alignment horizontal="left" vertical="center"/>
    </xf>
    <xf numFmtId="0" fontId="7" fillId="0" borderId="0" xfId="0" applyFont="1"/>
    <xf numFmtId="0" fontId="8" fillId="0" borderId="0" xfId="0" applyFont="1"/>
    <xf numFmtId="0" fontId="5" fillId="5" borderId="26" xfId="0" applyFont="1" applyFill="1" applyBorder="1"/>
    <xf numFmtId="0" fontId="5" fillId="5" borderId="27" xfId="0" applyFont="1" applyFill="1" applyBorder="1"/>
    <xf numFmtId="0" fontId="5" fillId="5" borderId="28" xfId="0" applyFont="1" applyFill="1" applyBorder="1"/>
    <xf numFmtId="0" fontId="5" fillId="7" borderId="12" xfId="0" applyFont="1" applyFill="1" applyBorder="1"/>
    <xf numFmtId="0" fontId="5" fillId="7" borderId="13" xfId="0" applyFont="1" applyFill="1" applyBorder="1"/>
    <xf numFmtId="0" fontId="5" fillId="7" borderId="14" xfId="0" applyFont="1" applyFill="1" applyBorder="1"/>
    <xf numFmtId="0" fontId="5" fillId="7" borderId="15" xfId="0" applyFont="1" applyFill="1" applyBorder="1"/>
    <xf numFmtId="0" fontId="5" fillId="7" borderId="16" xfId="0" applyFont="1" applyFill="1" applyBorder="1"/>
    <xf numFmtId="0" fontId="5" fillId="7" borderId="0" xfId="0" applyFont="1" applyFill="1"/>
    <xf numFmtId="0" fontId="5" fillId="7" borderId="28" xfId="0" applyFont="1" applyFill="1" applyBorder="1"/>
    <xf numFmtId="0" fontId="5" fillId="7" borderId="26" xfId="0" applyFont="1" applyFill="1" applyBorder="1"/>
    <xf numFmtId="0" fontId="5" fillId="7" borderId="27" xfId="0" applyFont="1" applyFill="1" applyBorder="1"/>
    <xf numFmtId="9" fontId="9" fillId="4" borderId="0" xfId="1" applyFont="1" applyFill="1" applyBorder="1" applyAlignment="1">
      <alignment vertical="center"/>
    </xf>
    <xf numFmtId="9" fontId="5" fillId="4" borderId="0" xfId="1" applyFont="1" applyFill="1" applyBorder="1" applyAlignment="1">
      <alignment horizontal="center" vertical="center"/>
    </xf>
    <xf numFmtId="2" fontId="5" fillId="2" borderId="0" xfId="1" applyNumberFormat="1" applyFont="1" applyFill="1" applyBorder="1" applyAlignment="1">
      <alignment horizontal="center" vertical="center"/>
    </xf>
    <xf numFmtId="9" fontId="5" fillId="2" borderId="0" xfId="1" applyFont="1" applyFill="1" applyBorder="1" applyAlignment="1">
      <alignment vertical="center"/>
    </xf>
    <xf numFmtId="2" fontId="3" fillId="4" borderId="0" xfId="0" applyNumberFormat="1" applyFont="1" applyFill="1" applyAlignment="1">
      <alignment horizontal="right" vertical="center"/>
    </xf>
    <xf numFmtId="0" fontId="3" fillId="4" borderId="0" xfId="0" applyFont="1" applyFill="1" applyAlignment="1">
      <alignment horizontal="right" vertical="center"/>
    </xf>
    <xf numFmtId="0" fontId="5" fillId="4" borderId="0" xfId="0" applyFont="1" applyFill="1" applyAlignment="1">
      <alignment horizontal="left"/>
    </xf>
    <xf numFmtId="2" fontId="5" fillId="4" borderId="0" xfId="0" applyNumberFormat="1" applyFont="1" applyFill="1" applyAlignment="1">
      <alignment horizontal="center" vertical="center"/>
    </xf>
    <xf numFmtId="2" fontId="5" fillId="4" borderId="0" xfId="0" applyNumberFormat="1" applyFont="1" applyFill="1" applyAlignment="1">
      <alignment horizontal="center" vertical="center" wrapText="1"/>
    </xf>
    <xf numFmtId="2" fontId="5" fillId="4" borderId="20" xfId="0" applyNumberFormat="1" applyFont="1" applyFill="1" applyBorder="1" applyAlignment="1">
      <alignment horizontal="right" vertical="center"/>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protection locked="0"/>
    </xf>
    <xf numFmtId="2" fontId="5" fillId="2" borderId="1" xfId="0" applyNumberFormat="1" applyFont="1" applyFill="1" applyBorder="1" applyAlignment="1" applyProtection="1">
      <alignment horizontal="right" vertical="center"/>
      <protection locked="0"/>
    </xf>
    <xf numFmtId="2" fontId="5" fillId="4" borderId="0" xfId="0" applyNumberFormat="1" applyFont="1" applyFill="1" applyAlignment="1">
      <alignment horizontal="right" vertical="center"/>
    </xf>
    <xf numFmtId="2" fontId="5" fillId="2" borderId="1" xfId="0" applyNumberFormat="1" applyFont="1" applyFill="1" applyBorder="1" applyAlignment="1">
      <alignment horizontal="right" vertical="center"/>
    </xf>
    <xf numFmtId="2" fontId="5" fillId="4" borderId="0" xfId="0" applyNumberFormat="1" applyFont="1" applyFill="1" applyAlignment="1">
      <alignment horizontal="left" vertical="center"/>
    </xf>
    <xf numFmtId="2" fontId="5" fillId="4" borderId="21" xfId="0" applyNumberFormat="1" applyFont="1" applyFill="1" applyBorder="1" applyAlignment="1">
      <alignment horizontal="right" vertical="center"/>
    </xf>
    <xf numFmtId="2" fontId="5" fillId="2" borderId="20" xfId="0" applyNumberFormat="1" applyFont="1" applyFill="1" applyBorder="1" applyAlignment="1" applyProtection="1">
      <alignment horizontal="right" vertical="center"/>
      <protection locked="0"/>
    </xf>
    <xf numFmtId="2" fontId="5" fillId="4" borderId="0" xfId="0" applyNumberFormat="1" applyFont="1" applyFill="1" applyAlignment="1" applyProtection="1">
      <alignment horizontal="right" vertical="center"/>
      <protection locked="0"/>
    </xf>
    <xf numFmtId="0" fontId="5" fillId="4" borderId="0" xfId="0" applyFont="1" applyFill="1" applyAlignment="1">
      <alignment horizontal="right"/>
    </xf>
    <xf numFmtId="2" fontId="5" fillId="4" borderId="0" xfId="0" applyNumberFormat="1" applyFont="1" applyFill="1" applyAlignment="1" applyProtection="1">
      <alignment horizontal="center" vertical="center"/>
      <protection locked="0"/>
    </xf>
    <xf numFmtId="2" fontId="5" fillId="4" borderId="22" xfId="0" applyNumberFormat="1" applyFont="1" applyFill="1" applyBorder="1" applyAlignment="1">
      <alignment horizontal="center" vertical="center"/>
    </xf>
    <xf numFmtId="2" fontId="5" fillId="4" borderId="0" xfId="0" applyNumberFormat="1" applyFont="1" applyFill="1" applyAlignment="1">
      <alignment vertical="center"/>
    </xf>
    <xf numFmtId="2"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lignment vertical="center"/>
    </xf>
    <xf numFmtId="0" fontId="5" fillId="2" borderId="16" xfId="0" applyFont="1" applyFill="1" applyBorder="1"/>
    <xf numFmtId="0" fontId="5" fillId="5" borderId="18" xfId="0" applyFont="1" applyFill="1" applyBorder="1" applyAlignment="1">
      <alignment vertical="center" wrapText="1"/>
    </xf>
    <xf numFmtId="0" fontId="5" fillId="2" borderId="15" xfId="0" applyFont="1" applyFill="1" applyBorder="1"/>
    <xf numFmtId="0" fontId="5" fillId="7" borderId="0" xfId="0" applyFont="1" applyFill="1" applyAlignment="1">
      <alignment horizontal="left" vertical="center" wrapText="1"/>
    </xf>
    <xf numFmtId="0" fontId="6" fillId="3" borderId="0" xfId="0" applyFont="1" applyFill="1" applyAlignment="1">
      <alignment horizontal="center" vertical="center"/>
    </xf>
    <xf numFmtId="0" fontId="5" fillId="4" borderId="0" xfId="0" applyFont="1" applyFill="1" applyAlignment="1">
      <alignment horizontal="left" vertical="center" wrapText="1"/>
    </xf>
    <xf numFmtId="0" fontId="5" fillId="5" borderId="0" xfId="0" applyFont="1" applyFill="1" applyAlignment="1">
      <alignment horizontal="left"/>
    </xf>
    <xf numFmtId="0" fontId="5" fillId="5" borderId="0" xfId="0" applyFont="1" applyFill="1" applyAlignment="1">
      <alignment vertical="center" wrapText="1"/>
    </xf>
    <xf numFmtId="0" fontId="5" fillId="5" borderId="26" xfId="0" applyFont="1" applyFill="1" applyBorder="1" applyAlignment="1">
      <alignment horizontal="left"/>
    </xf>
    <xf numFmtId="0" fontId="5" fillId="5" borderId="0" xfId="0" applyFont="1" applyFill="1" applyAlignment="1">
      <alignment horizontal="left" vertical="top" wrapText="1"/>
    </xf>
    <xf numFmtId="0" fontId="5" fillId="2" borderId="0" xfId="0" applyFont="1" applyFill="1" applyAlignment="1">
      <alignment horizontal="left"/>
    </xf>
    <xf numFmtId="0" fontId="5" fillId="5" borderId="0" xfId="0" applyFont="1" applyFill="1" applyAlignment="1">
      <alignment horizontal="left" vertical="center" wrapText="1"/>
    </xf>
    <xf numFmtId="0" fontId="5" fillId="4" borderId="0" xfId="0" applyFont="1" applyFill="1" applyAlignment="1">
      <alignment horizontal="center"/>
    </xf>
    <xf numFmtId="9" fontId="5" fillId="2" borderId="23" xfId="0" applyNumberFormat="1" applyFont="1" applyFill="1" applyBorder="1" applyAlignment="1">
      <alignment horizontal="center" vertical="center"/>
    </xf>
    <xf numFmtId="9" fontId="5" fillId="2" borderId="25" xfId="0" applyNumberFormat="1" applyFont="1" applyFill="1" applyBorder="1" applyAlignment="1">
      <alignment horizontal="center" vertical="center"/>
    </xf>
    <xf numFmtId="9" fontId="5" fillId="2" borderId="24" xfId="0" applyNumberFormat="1" applyFont="1" applyFill="1" applyBorder="1" applyAlignment="1">
      <alignment horizontal="center" vertical="center"/>
    </xf>
    <xf numFmtId="0" fontId="10" fillId="6" borderId="0" xfId="0" applyFont="1" applyFill="1" applyAlignment="1">
      <alignment horizontal="center" vertical="center"/>
    </xf>
    <xf numFmtId="0" fontId="6" fillId="6" borderId="0" xfId="0" applyFont="1" applyFill="1" applyAlignment="1">
      <alignment horizontal="center" vertical="center"/>
    </xf>
    <xf numFmtId="0" fontId="5" fillId="7" borderId="0" xfId="0" applyFont="1" applyFill="1" applyAlignment="1">
      <alignment horizontal="left" vertical="center" wrapText="1"/>
    </xf>
    <xf numFmtId="0" fontId="10" fillId="8" borderId="0" xfId="0" applyFont="1" applyFill="1" applyAlignment="1">
      <alignment horizontal="center" vertical="center"/>
    </xf>
    <xf numFmtId="0" fontId="5" fillId="8" borderId="0" xfId="0" applyFont="1" applyFill="1" applyAlignment="1">
      <alignment horizontal="center" vertical="center"/>
    </xf>
    <xf numFmtId="2" fontId="5" fillId="4" borderId="11" xfId="0" applyNumberFormat="1" applyFont="1" applyFill="1" applyBorder="1" applyAlignment="1">
      <alignment horizontal="center" vertical="center"/>
    </xf>
    <xf numFmtId="2" fontId="5" fillId="4" borderId="10" xfId="0" applyNumberFormat="1" applyFont="1" applyFill="1" applyBorder="1" applyAlignment="1">
      <alignment horizontal="center" vertical="center"/>
    </xf>
    <xf numFmtId="0" fontId="5" fillId="7" borderId="0" xfId="0" applyFont="1" applyFill="1" applyAlignment="1">
      <alignment horizontal="left" vertical="top" wrapText="1"/>
    </xf>
    <xf numFmtId="0" fontId="5" fillId="7" borderId="26" xfId="0" applyFont="1" applyFill="1" applyBorder="1" applyAlignment="1">
      <alignment horizontal="left"/>
    </xf>
    <xf numFmtId="0" fontId="5" fillId="2" borderId="0" xfId="0" applyFont="1" applyFill="1" applyAlignment="1">
      <alignment horizontal="center"/>
    </xf>
    <xf numFmtId="0" fontId="5" fillId="7" borderId="18"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FFE6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32D1A-B785-40C8-BE9A-1A691A50944D}">
  <sheetPr codeName="Sheet2">
    <tabColor theme="9" tint="-0.249977111117893"/>
  </sheetPr>
  <dimension ref="A1:BQ660"/>
  <sheetViews>
    <sheetView zoomScale="60" zoomScaleNormal="60" workbookViewId="0">
      <selection activeCell="F20" sqref="F20"/>
    </sheetView>
  </sheetViews>
  <sheetFormatPr defaultColWidth="8.88671875" defaultRowHeight="15.6" x14ac:dyDescent="0.3"/>
  <cols>
    <col min="1" max="1" width="3.44140625" style="30" customWidth="1"/>
    <col min="2" max="2" width="3.44140625" style="37" customWidth="1"/>
    <col min="3" max="3" width="9.33203125" style="37" customWidth="1"/>
    <col min="4" max="4" width="107.6640625" style="37" customWidth="1"/>
    <col min="5" max="5" width="7.6640625" style="37" customWidth="1"/>
    <col min="6" max="6" width="11.88671875" style="37" customWidth="1"/>
    <col min="7" max="7" width="10.6640625" style="37" customWidth="1"/>
    <col min="8" max="8" width="3.6640625" style="37" customWidth="1"/>
    <col min="9" max="17" width="8.88671875" style="30"/>
    <col min="18" max="18" width="15.5546875" style="30" customWidth="1"/>
    <col min="19" max="19" width="14.77734375" style="30" customWidth="1"/>
    <col min="20" max="20" width="18.44140625" style="30" customWidth="1"/>
    <col min="21" max="21" width="8.88671875" style="30" customWidth="1"/>
    <col min="22" max="69" width="8.88671875" style="30"/>
    <col min="70" max="16384" width="8.88671875" style="37"/>
  </cols>
  <sheetData>
    <row r="1" spans="2:23" s="30" customFormat="1" ht="16.2" thickBot="1" x14ac:dyDescent="0.35"/>
    <row r="2" spans="2:23" x14ac:dyDescent="0.3">
      <c r="B2" s="31"/>
      <c r="C2" s="32"/>
      <c r="D2" s="32"/>
      <c r="E2" s="32"/>
      <c r="F2" s="32"/>
      <c r="G2" s="32"/>
      <c r="H2" s="33"/>
      <c r="K2" s="34"/>
      <c r="L2" s="35"/>
      <c r="M2" s="35"/>
      <c r="N2" s="35"/>
      <c r="O2" s="35"/>
      <c r="P2" s="35"/>
      <c r="Q2" s="35"/>
      <c r="R2" s="35"/>
      <c r="S2" s="35"/>
      <c r="T2" s="35"/>
      <c r="U2" s="35"/>
      <c r="V2" s="36"/>
    </row>
    <row r="3" spans="2:23" ht="47.4" customHeight="1" x14ac:dyDescent="0.3">
      <c r="B3" s="38"/>
      <c r="C3" s="104" t="s">
        <v>0</v>
      </c>
      <c r="D3" s="104"/>
      <c r="E3" s="104"/>
      <c r="F3" s="104"/>
      <c r="G3" s="104"/>
      <c r="H3" s="39"/>
      <c r="K3" s="40"/>
      <c r="L3" s="104" t="s">
        <v>1</v>
      </c>
      <c r="M3" s="104"/>
      <c r="N3" s="104"/>
      <c r="O3" s="104"/>
      <c r="P3" s="104"/>
      <c r="Q3" s="104"/>
      <c r="R3" s="104"/>
      <c r="S3" s="104"/>
      <c r="T3" s="104"/>
      <c r="U3" s="104"/>
      <c r="V3" s="41"/>
    </row>
    <row r="4" spans="2:23" s="30" customFormat="1" ht="15" customHeight="1" x14ac:dyDescent="0.3">
      <c r="B4" s="38"/>
      <c r="C4" s="42"/>
      <c r="D4" s="21"/>
      <c r="E4" s="21"/>
      <c r="F4" s="42"/>
      <c r="G4" s="42"/>
      <c r="H4" s="39"/>
      <c r="K4" s="40"/>
      <c r="L4" s="43"/>
      <c r="M4" s="43"/>
      <c r="N4" s="43"/>
      <c r="O4" s="43"/>
      <c r="P4" s="43"/>
      <c r="Q4" s="43"/>
      <c r="R4" s="43"/>
      <c r="S4" s="43"/>
      <c r="T4" s="43"/>
      <c r="U4" s="43"/>
      <c r="V4" s="41"/>
    </row>
    <row r="5" spans="2:23" ht="15" customHeight="1" x14ac:dyDescent="0.3">
      <c r="B5" s="38"/>
      <c r="C5" s="29" t="s">
        <v>2</v>
      </c>
      <c r="D5" s="44" t="s">
        <v>3</v>
      </c>
      <c r="E5" s="44"/>
      <c r="F5" s="29" t="s">
        <v>4</v>
      </c>
      <c r="G5" s="98"/>
      <c r="H5" s="39"/>
      <c r="K5" s="40"/>
      <c r="L5" s="43"/>
      <c r="M5" s="111" t="s">
        <v>65</v>
      </c>
      <c r="N5" s="111"/>
      <c r="O5" s="111"/>
      <c r="P5" s="111"/>
      <c r="Q5" s="111"/>
      <c r="R5" s="111"/>
      <c r="S5" s="111"/>
      <c r="T5" s="111"/>
      <c r="U5" s="43"/>
      <c r="V5" s="41"/>
    </row>
    <row r="6" spans="2:23" ht="15" customHeight="1" x14ac:dyDescent="0.3">
      <c r="B6" s="38"/>
      <c r="C6" s="29"/>
      <c r="D6" s="44"/>
      <c r="E6" s="44"/>
      <c r="F6" s="29"/>
      <c r="G6" s="29"/>
      <c r="H6" s="39"/>
      <c r="K6" s="40"/>
      <c r="L6" s="43"/>
      <c r="M6" s="111"/>
      <c r="N6" s="111"/>
      <c r="O6" s="111"/>
      <c r="P6" s="111"/>
      <c r="Q6" s="111"/>
      <c r="R6" s="111"/>
      <c r="S6" s="111"/>
      <c r="T6" s="111"/>
      <c r="U6" s="43"/>
      <c r="V6" s="41"/>
    </row>
    <row r="7" spans="2:23" ht="28.2" customHeight="1" x14ac:dyDescent="0.3">
      <c r="B7" s="38"/>
      <c r="C7" s="29" t="s">
        <v>5</v>
      </c>
      <c r="D7" s="44" t="s">
        <v>60</v>
      </c>
      <c r="E7" s="44"/>
      <c r="F7" s="29"/>
      <c r="G7" s="29"/>
      <c r="H7" s="39"/>
      <c r="K7" s="40"/>
      <c r="L7" s="43"/>
      <c r="M7" s="46"/>
      <c r="N7" s="46"/>
      <c r="O7" s="46"/>
      <c r="P7" s="46"/>
      <c r="Q7" s="46"/>
      <c r="R7" s="46"/>
      <c r="S7" s="46"/>
      <c r="T7" s="46"/>
      <c r="U7" s="43"/>
      <c r="V7" s="41"/>
    </row>
    <row r="8" spans="2:23" ht="15" customHeight="1" x14ac:dyDescent="0.3">
      <c r="B8" s="38"/>
      <c r="C8" s="29"/>
      <c r="D8" s="44"/>
      <c r="E8" s="44"/>
      <c r="F8" s="29"/>
      <c r="G8" s="29"/>
      <c r="H8" s="39"/>
      <c r="K8" s="40"/>
      <c r="L8" s="43"/>
      <c r="M8" s="107" t="s">
        <v>9</v>
      </c>
      <c r="N8" s="107"/>
      <c r="O8" s="107"/>
      <c r="P8" s="107"/>
      <c r="Q8" s="107"/>
      <c r="R8" s="107"/>
      <c r="S8" s="107"/>
      <c r="T8" s="107"/>
      <c r="U8" s="43"/>
      <c r="V8" s="41"/>
    </row>
    <row r="9" spans="2:23" ht="15" customHeight="1" x14ac:dyDescent="0.3">
      <c r="B9" s="38"/>
      <c r="C9" s="29" t="s">
        <v>6</v>
      </c>
      <c r="D9" s="44" t="s">
        <v>7</v>
      </c>
      <c r="E9" s="44"/>
      <c r="F9" s="29" t="s">
        <v>8</v>
      </c>
      <c r="G9" s="98"/>
      <c r="H9" s="39"/>
      <c r="K9" s="40"/>
      <c r="L9" s="43"/>
      <c r="M9" s="107"/>
      <c r="N9" s="107"/>
      <c r="O9" s="107"/>
      <c r="P9" s="107"/>
      <c r="Q9" s="107"/>
      <c r="R9" s="107"/>
      <c r="S9" s="107"/>
      <c r="T9" s="107"/>
      <c r="U9" s="43"/>
      <c r="V9" s="41"/>
    </row>
    <row r="10" spans="2:23" ht="15" customHeight="1" x14ac:dyDescent="0.3">
      <c r="B10" s="38"/>
      <c r="C10" s="29"/>
      <c r="D10" s="44"/>
      <c r="E10" s="44"/>
      <c r="F10" s="29"/>
      <c r="G10" s="47"/>
      <c r="H10" s="39"/>
      <c r="K10" s="40"/>
      <c r="L10" s="43"/>
      <c r="M10" s="111" t="s">
        <v>64</v>
      </c>
      <c r="N10" s="111"/>
      <c r="O10" s="111"/>
      <c r="P10" s="111"/>
      <c r="Q10" s="111"/>
      <c r="R10" s="111"/>
      <c r="S10" s="111"/>
      <c r="T10" s="111"/>
      <c r="U10" s="43"/>
      <c r="V10" s="41"/>
    </row>
    <row r="11" spans="2:23" ht="15" customHeight="1" x14ac:dyDescent="0.3">
      <c r="B11" s="38"/>
      <c r="C11" s="29" t="s">
        <v>10</v>
      </c>
      <c r="D11" s="44" t="s">
        <v>58</v>
      </c>
      <c r="E11" s="44"/>
      <c r="F11" s="29" t="s">
        <v>11</v>
      </c>
      <c r="G11" s="99">
        <f>GLA-Excluded</f>
        <v>0</v>
      </c>
      <c r="H11" s="39"/>
      <c r="K11" s="40"/>
      <c r="L11" s="43"/>
      <c r="M11" s="111"/>
      <c r="N11" s="111"/>
      <c r="O11" s="111"/>
      <c r="P11" s="111"/>
      <c r="Q11" s="111"/>
      <c r="R11" s="111"/>
      <c r="S11" s="111"/>
      <c r="T11" s="111"/>
      <c r="U11" s="43"/>
      <c r="V11" s="41"/>
    </row>
    <row r="12" spans="2:23" ht="15" customHeight="1" x14ac:dyDescent="0.3">
      <c r="B12" s="38"/>
      <c r="C12" s="29"/>
      <c r="D12" s="44"/>
      <c r="E12" s="44"/>
      <c r="F12" s="29"/>
      <c r="G12" s="29"/>
      <c r="H12" s="39"/>
      <c r="K12" s="40"/>
      <c r="L12" s="43"/>
      <c r="M12" s="111"/>
      <c r="N12" s="111"/>
      <c r="O12" s="111"/>
      <c r="P12" s="111"/>
      <c r="Q12" s="111"/>
      <c r="R12" s="111"/>
      <c r="S12" s="111"/>
      <c r="T12" s="111"/>
      <c r="U12" s="43"/>
      <c r="V12" s="41"/>
    </row>
    <row r="13" spans="2:23" ht="31.2" customHeight="1" x14ac:dyDescent="0.3">
      <c r="B13" s="38"/>
      <c r="C13" s="29" t="s">
        <v>12</v>
      </c>
      <c r="D13" s="44" t="s">
        <v>61</v>
      </c>
      <c r="E13" s="44"/>
      <c r="F13" s="29"/>
      <c r="G13" s="29"/>
      <c r="H13" s="39"/>
      <c r="K13" s="40"/>
      <c r="L13" s="43"/>
      <c r="M13" s="111"/>
      <c r="N13" s="111"/>
      <c r="O13" s="111"/>
      <c r="P13" s="111"/>
      <c r="Q13" s="111"/>
      <c r="R13" s="111"/>
      <c r="S13" s="111"/>
      <c r="T13" s="111"/>
      <c r="U13" s="43"/>
      <c r="V13" s="41"/>
    </row>
    <row r="14" spans="2:23" ht="15" customHeight="1" x14ac:dyDescent="0.3">
      <c r="B14" s="38"/>
      <c r="C14" s="29"/>
      <c r="D14" s="44"/>
      <c r="E14" s="44"/>
      <c r="F14" s="29"/>
      <c r="G14" s="29"/>
      <c r="H14" s="39"/>
      <c r="K14" s="40"/>
      <c r="L14" s="43"/>
      <c r="M14" s="46"/>
      <c r="N14" s="46"/>
      <c r="O14" s="46"/>
      <c r="P14" s="46"/>
      <c r="Q14" s="46"/>
      <c r="R14" s="46"/>
      <c r="S14" s="46"/>
      <c r="T14" s="46"/>
      <c r="U14" s="43"/>
      <c r="V14" s="41"/>
    </row>
    <row r="15" spans="2:23" ht="15" customHeight="1" x14ac:dyDescent="0.3">
      <c r="B15" s="38"/>
      <c r="C15" s="29" t="s">
        <v>13</v>
      </c>
      <c r="D15" s="44" t="s">
        <v>63</v>
      </c>
      <c r="E15" s="44"/>
      <c r="F15" s="29" t="s">
        <v>14</v>
      </c>
      <c r="G15" s="45"/>
      <c r="H15" s="39"/>
      <c r="J15" s="100"/>
      <c r="K15" s="43"/>
      <c r="L15" s="43" t="s">
        <v>62</v>
      </c>
      <c r="M15" s="106" t="s">
        <v>81</v>
      </c>
      <c r="N15" s="106"/>
      <c r="O15" s="106"/>
      <c r="P15" s="106"/>
      <c r="Q15" s="106"/>
      <c r="R15" s="106"/>
      <c r="S15" s="106"/>
      <c r="T15" s="106"/>
      <c r="U15" s="43"/>
      <c r="V15" s="41"/>
    </row>
    <row r="16" spans="2:23" ht="15" customHeight="1" thickBot="1" x14ac:dyDescent="0.35">
      <c r="B16" s="38"/>
      <c r="C16" s="29"/>
      <c r="D16" s="44"/>
      <c r="E16" s="44"/>
      <c r="F16" s="29"/>
      <c r="G16" s="29"/>
      <c r="H16" s="39"/>
      <c r="J16" s="100"/>
      <c r="K16" s="48"/>
      <c r="L16" s="49"/>
      <c r="M16" s="101"/>
      <c r="N16" s="101"/>
      <c r="O16" s="101"/>
      <c r="P16" s="101"/>
      <c r="Q16" s="101"/>
      <c r="R16" s="101"/>
      <c r="S16" s="101"/>
      <c r="T16" s="101"/>
      <c r="U16" s="49"/>
      <c r="V16" s="49"/>
      <c r="W16" s="102"/>
    </row>
    <row r="17" spans="2:22" ht="36.6" customHeight="1" thickBot="1" x14ac:dyDescent="0.35">
      <c r="B17" s="38"/>
      <c r="C17" s="29" t="s">
        <v>15</v>
      </c>
      <c r="D17" s="44" t="s">
        <v>59</v>
      </c>
      <c r="E17" s="44"/>
      <c r="F17" s="29"/>
      <c r="G17" s="29"/>
      <c r="H17" s="39"/>
    </row>
    <row r="18" spans="2:22" ht="15" customHeight="1" x14ac:dyDescent="0.3">
      <c r="B18" s="38"/>
      <c r="C18" s="29"/>
      <c r="D18" s="44"/>
      <c r="E18" s="44"/>
      <c r="F18" s="29"/>
      <c r="G18" s="29"/>
      <c r="H18" s="39"/>
      <c r="K18" s="34"/>
      <c r="L18" s="35"/>
      <c r="M18" s="35"/>
      <c r="N18" s="35"/>
      <c r="O18" s="35"/>
      <c r="P18" s="35"/>
      <c r="Q18" s="35"/>
      <c r="R18" s="35"/>
      <c r="S18" s="35"/>
      <c r="T18" s="35"/>
      <c r="U18" s="35"/>
      <c r="V18" s="36"/>
    </row>
    <row r="19" spans="2:22" ht="36" customHeight="1" x14ac:dyDescent="0.3">
      <c r="B19" s="38"/>
      <c r="C19" s="29" t="s">
        <v>46</v>
      </c>
      <c r="D19" s="105" t="s">
        <v>17</v>
      </c>
      <c r="E19" s="105"/>
      <c r="F19" s="105"/>
      <c r="G19" s="105"/>
      <c r="H19" s="39"/>
      <c r="K19" s="40"/>
      <c r="L19" s="104" t="s">
        <v>82</v>
      </c>
      <c r="M19" s="104"/>
      <c r="N19" s="104"/>
      <c r="O19" s="104"/>
      <c r="P19" s="104"/>
      <c r="Q19" s="104"/>
      <c r="R19" s="104"/>
      <c r="S19" s="104"/>
      <c r="T19" s="104"/>
      <c r="U19" s="104"/>
      <c r="V19" s="41"/>
    </row>
    <row r="20" spans="2:22" ht="15" customHeight="1" x14ac:dyDescent="0.3">
      <c r="B20" s="38"/>
      <c r="C20" s="29"/>
      <c r="D20" s="50" t="s">
        <v>18</v>
      </c>
      <c r="E20" s="29" t="s">
        <v>19</v>
      </c>
      <c r="F20" s="98"/>
      <c r="G20" s="29"/>
      <c r="H20" s="39"/>
      <c r="K20" s="40"/>
      <c r="L20" s="43"/>
      <c r="M20" s="43"/>
      <c r="N20" s="43"/>
      <c r="O20" s="43"/>
      <c r="P20" s="43"/>
      <c r="Q20" s="43"/>
      <c r="R20" s="43"/>
      <c r="S20" s="43"/>
      <c r="T20" s="43"/>
      <c r="U20" s="43"/>
      <c r="V20" s="41"/>
    </row>
    <row r="21" spans="2:22" ht="15" customHeight="1" x14ac:dyDescent="0.3">
      <c r="B21" s="38"/>
      <c r="C21" s="29"/>
      <c r="D21" s="50" t="s">
        <v>20</v>
      </c>
      <c r="E21" s="29" t="s">
        <v>21</v>
      </c>
      <c r="F21" s="98"/>
      <c r="G21" s="29"/>
      <c r="H21" s="39"/>
      <c r="K21" s="40"/>
      <c r="L21" s="109" t="s">
        <v>92</v>
      </c>
      <c r="M21" s="109"/>
      <c r="N21" s="109"/>
      <c r="O21" s="109"/>
      <c r="P21" s="109"/>
      <c r="Q21" s="109"/>
      <c r="R21" s="109"/>
      <c r="S21" s="109"/>
      <c r="T21" s="109"/>
      <c r="U21" s="109"/>
      <c r="V21" s="41"/>
    </row>
    <row r="22" spans="2:22" ht="15" customHeight="1" x14ac:dyDescent="0.3">
      <c r="B22" s="38"/>
      <c r="C22" s="29"/>
      <c r="D22" s="50" t="s">
        <v>22</v>
      </c>
      <c r="E22" s="29" t="s">
        <v>23</v>
      </c>
      <c r="F22" s="98"/>
      <c r="G22" s="29"/>
      <c r="H22" s="39"/>
      <c r="K22" s="40"/>
      <c r="L22" s="109"/>
      <c r="M22" s="109"/>
      <c r="N22" s="109"/>
      <c r="O22" s="109"/>
      <c r="P22" s="109"/>
      <c r="Q22" s="109"/>
      <c r="R22" s="109"/>
      <c r="S22" s="109"/>
      <c r="T22" s="109"/>
      <c r="U22" s="109"/>
      <c r="V22" s="41"/>
    </row>
    <row r="23" spans="2:22" ht="15" customHeight="1" x14ac:dyDescent="0.3">
      <c r="B23" s="38"/>
      <c r="C23" s="29"/>
      <c r="D23" s="50" t="s">
        <v>24</v>
      </c>
      <c r="E23" s="29" t="s">
        <v>25</v>
      </c>
      <c r="F23" s="98"/>
      <c r="G23" s="29"/>
      <c r="H23" s="39"/>
      <c r="K23" s="40"/>
      <c r="L23" s="109"/>
      <c r="M23" s="109"/>
      <c r="N23" s="109"/>
      <c r="O23" s="109"/>
      <c r="P23" s="109"/>
      <c r="Q23" s="109"/>
      <c r="R23" s="109"/>
      <c r="S23" s="109"/>
      <c r="T23" s="109"/>
      <c r="U23" s="109"/>
      <c r="V23" s="41"/>
    </row>
    <row r="24" spans="2:22" ht="15" customHeight="1" thickBot="1" x14ac:dyDescent="0.35">
      <c r="B24" s="38"/>
      <c r="C24" s="29"/>
      <c r="D24" s="50" t="s">
        <v>26</v>
      </c>
      <c r="E24" s="29" t="s">
        <v>27</v>
      </c>
      <c r="F24" s="98"/>
      <c r="G24" s="29"/>
      <c r="H24" s="39"/>
      <c r="K24" s="65"/>
      <c r="L24" s="63"/>
      <c r="M24" s="108"/>
      <c r="N24" s="108"/>
      <c r="O24" s="108"/>
      <c r="P24" s="108"/>
      <c r="Q24" s="108"/>
      <c r="R24" s="108"/>
      <c r="S24" s="108"/>
      <c r="T24" s="108"/>
      <c r="U24" s="63"/>
      <c r="V24" s="64"/>
    </row>
    <row r="25" spans="2:22" ht="15" customHeight="1" thickTop="1" x14ac:dyDescent="0.3">
      <c r="B25" s="38"/>
      <c r="C25" s="29"/>
      <c r="D25" s="50" t="s">
        <v>28</v>
      </c>
      <c r="E25" s="29" t="s">
        <v>29</v>
      </c>
      <c r="F25" s="98"/>
      <c r="G25" s="29"/>
      <c r="H25" s="39"/>
      <c r="M25" s="110"/>
      <c r="N25" s="110"/>
      <c r="O25" s="110"/>
      <c r="P25" s="110"/>
      <c r="Q25" s="110"/>
      <c r="R25" s="110"/>
      <c r="S25" s="110"/>
      <c r="T25" s="110"/>
    </row>
    <row r="26" spans="2:22" ht="15" customHeight="1" x14ac:dyDescent="0.3">
      <c r="B26" s="38"/>
      <c r="C26" s="29"/>
      <c r="D26" s="50" t="s">
        <v>30</v>
      </c>
      <c r="E26" s="29" t="s">
        <v>31</v>
      </c>
      <c r="F26" s="98"/>
      <c r="G26" s="29"/>
      <c r="H26" s="39"/>
    </row>
    <row r="27" spans="2:22" ht="15" customHeight="1" x14ac:dyDescent="0.3">
      <c r="B27" s="38"/>
      <c r="C27" s="29"/>
      <c r="D27" s="50" t="s">
        <v>32</v>
      </c>
      <c r="E27" s="29" t="s">
        <v>33</v>
      </c>
      <c r="F27" s="98"/>
      <c r="G27" s="29"/>
      <c r="H27" s="39"/>
    </row>
    <row r="28" spans="2:22" ht="15" customHeight="1" x14ac:dyDescent="0.3">
      <c r="B28" s="38"/>
      <c r="C28" s="29"/>
      <c r="D28" s="50" t="s">
        <v>34</v>
      </c>
      <c r="E28" s="29" t="s">
        <v>35</v>
      </c>
      <c r="F28" s="98"/>
      <c r="G28" s="29"/>
      <c r="H28" s="39"/>
    </row>
    <row r="29" spans="2:22" ht="15" customHeight="1" x14ac:dyDescent="0.3">
      <c r="B29" s="38"/>
      <c r="C29" s="29"/>
      <c r="D29" s="29"/>
      <c r="E29" s="29"/>
      <c r="F29" s="29"/>
      <c r="G29" s="29"/>
      <c r="H29" s="39"/>
    </row>
    <row r="30" spans="2:22" ht="19.8" customHeight="1" x14ac:dyDescent="0.3">
      <c r="B30" s="38"/>
      <c r="C30" s="51" t="s">
        <v>47</v>
      </c>
      <c r="D30" s="44" t="s">
        <v>37</v>
      </c>
      <c r="E30" s="29"/>
      <c r="F30" s="29" t="s">
        <v>38</v>
      </c>
      <c r="G30" s="99">
        <f>SUM(F20:F28)</f>
        <v>0</v>
      </c>
      <c r="H30" s="39"/>
    </row>
    <row r="31" spans="2:22" ht="15" customHeight="1" x14ac:dyDescent="0.3">
      <c r="B31" s="38"/>
      <c r="C31" s="51"/>
      <c r="D31" s="44"/>
      <c r="E31" s="29"/>
      <c r="F31" s="29"/>
      <c r="G31" s="29"/>
      <c r="H31" s="39"/>
    </row>
    <row r="32" spans="2:22" ht="15" customHeight="1" x14ac:dyDescent="0.3">
      <c r="B32" s="38"/>
      <c r="C32" s="51" t="s">
        <v>16</v>
      </c>
      <c r="D32" s="44" t="s">
        <v>40</v>
      </c>
      <c r="E32" s="29"/>
      <c r="F32" s="29" t="s">
        <v>41</v>
      </c>
      <c r="G32" s="52" t="e">
        <f>TotalCon/EnrollAc</f>
        <v>#DIV/0!</v>
      </c>
      <c r="H32" s="39"/>
    </row>
    <row r="33" spans="2:8" ht="15" customHeight="1" x14ac:dyDescent="0.3">
      <c r="B33" s="38"/>
      <c r="C33" s="51"/>
      <c r="D33" s="29"/>
      <c r="E33" s="29"/>
      <c r="F33" s="29"/>
      <c r="G33" s="29"/>
      <c r="H33" s="39"/>
    </row>
    <row r="34" spans="2:8" ht="15" customHeight="1" x14ac:dyDescent="0.3">
      <c r="B34" s="38"/>
      <c r="C34" s="51" t="s">
        <v>36</v>
      </c>
      <c r="D34" s="44" t="s">
        <v>80</v>
      </c>
      <c r="E34" s="29"/>
      <c r="F34" s="29"/>
      <c r="G34" s="29"/>
      <c r="H34" s="39"/>
    </row>
    <row r="35" spans="2:8" ht="15" customHeight="1" x14ac:dyDescent="0.3">
      <c r="B35" s="38"/>
      <c r="C35" s="51"/>
      <c r="D35" s="44"/>
      <c r="E35" s="29"/>
      <c r="F35" s="29"/>
      <c r="G35" s="29"/>
      <c r="H35" s="39"/>
    </row>
    <row r="36" spans="2:8" ht="15" customHeight="1" x14ac:dyDescent="0.3">
      <c r="B36" s="38"/>
      <c r="C36" s="51" t="s">
        <v>39</v>
      </c>
      <c r="D36" s="105" t="s">
        <v>43</v>
      </c>
      <c r="E36" s="105"/>
      <c r="F36" s="105"/>
      <c r="G36" s="105"/>
      <c r="H36" s="39"/>
    </row>
    <row r="37" spans="2:8" ht="15" customHeight="1" x14ac:dyDescent="0.3">
      <c r="B37" s="38"/>
      <c r="C37" s="51"/>
      <c r="D37" s="44"/>
      <c r="E37" s="29"/>
      <c r="F37" s="29"/>
      <c r="G37" s="29"/>
      <c r="H37" s="39"/>
    </row>
    <row r="38" spans="2:8" ht="15" customHeight="1" x14ac:dyDescent="0.3">
      <c r="B38" s="38"/>
      <c r="C38" s="51" t="s">
        <v>42</v>
      </c>
      <c r="D38" s="105" t="s">
        <v>91</v>
      </c>
      <c r="E38" s="105"/>
      <c r="F38" s="105"/>
      <c r="G38" s="105"/>
      <c r="H38" s="39"/>
    </row>
    <row r="39" spans="2:8" ht="15" customHeight="1" x14ac:dyDescent="0.3">
      <c r="B39" s="38"/>
      <c r="C39" s="29"/>
      <c r="D39" s="29"/>
      <c r="E39" s="29"/>
      <c r="F39" s="29"/>
      <c r="G39" s="29"/>
      <c r="H39" s="39"/>
    </row>
    <row r="40" spans="2:8" s="30" customFormat="1" x14ac:dyDescent="0.3">
      <c r="B40" s="38"/>
      <c r="C40" s="29"/>
      <c r="D40" s="29"/>
      <c r="E40" s="29"/>
      <c r="F40" s="29"/>
      <c r="G40" s="29"/>
      <c r="H40" s="39"/>
    </row>
    <row r="41" spans="2:8" s="30" customFormat="1" ht="16.2" thickBot="1" x14ac:dyDescent="0.35">
      <c r="B41" s="53"/>
      <c r="C41" s="55"/>
      <c r="D41" s="55"/>
      <c r="E41" s="55"/>
      <c r="F41" s="54"/>
      <c r="G41" s="54"/>
      <c r="H41" s="56"/>
    </row>
    <row r="42" spans="2:8" s="30" customFormat="1" x14ac:dyDescent="0.3"/>
    <row r="43" spans="2:8" s="30" customFormat="1" x14ac:dyDescent="0.3">
      <c r="C43" s="58"/>
      <c r="E43" s="59"/>
      <c r="F43" s="58"/>
      <c r="G43" s="58"/>
    </row>
    <row r="44" spans="2:8" s="30" customFormat="1" x14ac:dyDescent="0.3">
      <c r="C44" s="58"/>
      <c r="D44" s="59"/>
      <c r="E44" s="59"/>
      <c r="F44" s="58"/>
      <c r="G44" s="58"/>
    </row>
    <row r="45" spans="2:8" s="30" customFormat="1" ht="16.2" thickBot="1" x14ac:dyDescent="0.35">
      <c r="C45" s="58"/>
      <c r="D45" s="59"/>
      <c r="E45" s="59"/>
      <c r="F45" s="58"/>
      <c r="G45" s="58"/>
    </row>
    <row r="46" spans="2:8" s="30" customFormat="1" x14ac:dyDescent="0.3"/>
    <row r="47" spans="2:8" s="30" customFormat="1" x14ac:dyDescent="0.3"/>
    <row r="48" spans="2:8" s="30" customFormat="1" x14ac:dyDescent="0.3">
      <c r="E48" s="57"/>
    </row>
    <row r="49" spans="5:5" s="30" customFormat="1" x14ac:dyDescent="0.3">
      <c r="E49" s="57"/>
    </row>
    <row r="50" spans="5:5" s="30" customFormat="1" x14ac:dyDescent="0.3"/>
    <row r="51" spans="5:5" s="30" customFormat="1" x14ac:dyDescent="0.3">
      <c r="E51" s="57"/>
    </row>
    <row r="52" spans="5:5" s="30" customFormat="1" x14ac:dyDescent="0.3">
      <c r="E52" s="57"/>
    </row>
    <row r="53" spans="5:5" s="30" customFormat="1" x14ac:dyDescent="0.3">
      <c r="E53" s="57"/>
    </row>
    <row r="54" spans="5:5" s="30" customFormat="1" x14ac:dyDescent="0.3">
      <c r="E54" s="57"/>
    </row>
    <row r="55" spans="5:5" s="30" customFormat="1" x14ac:dyDescent="0.3">
      <c r="E55" s="57"/>
    </row>
    <row r="56" spans="5:5" s="30" customFormat="1" ht="15.6" customHeight="1" x14ac:dyDescent="0.3">
      <c r="E56" s="57"/>
    </row>
    <row r="57" spans="5:5" s="30" customFormat="1" x14ac:dyDescent="0.3">
      <c r="E57" s="57"/>
    </row>
    <row r="58" spans="5:5" s="30" customFormat="1" x14ac:dyDescent="0.3">
      <c r="E58" s="57"/>
    </row>
    <row r="59" spans="5:5" s="30" customFormat="1" x14ac:dyDescent="0.3">
      <c r="E59" s="57"/>
    </row>
    <row r="60" spans="5:5" s="30" customFormat="1" x14ac:dyDescent="0.3"/>
    <row r="61" spans="5:5" s="30" customFormat="1" x14ac:dyDescent="0.3">
      <c r="E61" s="57"/>
    </row>
    <row r="62" spans="5:5" s="30" customFormat="1" x14ac:dyDescent="0.3">
      <c r="E62" s="57"/>
    </row>
    <row r="63" spans="5:5" s="30" customFormat="1" x14ac:dyDescent="0.3"/>
    <row r="64" spans="5:5" s="30" customFormat="1" x14ac:dyDescent="0.3">
      <c r="E64" s="57"/>
    </row>
    <row r="65" spans="5:5" s="30" customFormat="1" x14ac:dyDescent="0.3"/>
    <row r="66" spans="5:5" s="30" customFormat="1" x14ac:dyDescent="0.3">
      <c r="E66" s="57"/>
    </row>
    <row r="67" spans="5:5" s="30" customFormat="1" x14ac:dyDescent="0.3"/>
    <row r="68" spans="5:5" s="30" customFormat="1" x14ac:dyDescent="0.3">
      <c r="E68" s="57"/>
    </row>
    <row r="69" spans="5:5" s="30" customFormat="1" x14ac:dyDescent="0.3"/>
    <row r="70" spans="5:5" s="30" customFormat="1" x14ac:dyDescent="0.3">
      <c r="E70" s="57"/>
    </row>
    <row r="71" spans="5:5" s="30" customFormat="1" x14ac:dyDescent="0.3"/>
    <row r="72" spans="5:5" s="30" customFormat="1" x14ac:dyDescent="0.3">
      <c r="E72" s="57"/>
    </row>
    <row r="73" spans="5:5" s="30" customFormat="1" x14ac:dyDescent="0.3">
      <c r="E73" s="57"/>
    </row>
    <row r="74" spans="5:5" s="30" customFormat="1" x14ac:dyDescent="0.3">
      <c r="E74" s="57"/>
    </row>
    <row r="75" spans="5:5" s="30" customFormat="1" x14ac:dyDescent="0.3"/>
    <row r="76" spans="5:5" s="30" customFormat="1" x14ac:dyDescent="0.3">
      <c r="E76" s="57"/>
    </row>
    <row r="77" spans="5:5" s="30" customFormat="1" x14ac:dyDescent="0.3"/>
    <row r="78" spans="5:5" s="30" customFormat="1" x14ac:dyDescent="0.3">
      <c r="E78" s="57"/>
    </row>
    <row r="79" spans="5:5" s="30" customFormat="1" x14ac:dyDescent="0.3"/>
    <row r="80" spans="5:5" s="30" customFormat="1" x14ac:dyDescent="0.3">
      <c r="E80" s="57"/>
    </row>
    <row r="81" spans="4:5" s="30" customFormat="1" x14ac:dyDescent="0.3"/>
    <row r="82" spans="4:5" s="30" customFormat="1" x14ac:dyDescent="0.3">
      <c r="E82" s="57"/>
    </row>
    <row r="83" spans="4:5" s="30" customFormat="1" x14ac:dyDescent="0.3"/>
    <row r="84" spans="4:5" s="30" customFormat="1" x14ac:dyDescent="0.3"/>
    <row r="85" spans="4:5" s="30" customFormat="1" x14ac:dyDescent="0.3"/>
    <row r="86" spans="4:5" s="30" customFormat="1" x14ac:dyDescent="0.3"/>
    <row r="87" spans="4:5" s="30" customFormat="1" x14ac:dyDescent="0.3"/>
    <row r="88" spans="4:5" s="30" customFormat="1" x14ac:dyDescent="0.3"/>
    <row r="89" spans="4:5" s="30" customFormat="1" x14ac:dyDescent="0.3"/>
    <row r="90" spans="4:5" s="30" customFormat="1" x14ac:dyDescent="0.3"/>
    <row r="91" spans="4:5" s="30" customFormat="1" x14ac:dyDescent="0.3"/>
    <row r="92" spans="4:5" s="30" customFormat="1" x14ac:dyDescent="0.3">
      <c r="D92" s="57"/>
      <c r="E92" s="57"/>
    </row>
    <row r="93" spans="4:5" s="30" customFormat="1" x14ac:dyDescent="0.3"/>
    <row r="94" spans="4:5" s="30" customFormat="1" x14ac:dyDescent="0.3">
      <c r="D94" s="57"/>
      <c r="E94" s="57"/>
    </row>
    <row r="95" spans="4:5" s="30" customFormat="1" x14ac:dyDescent="0.3"/>
    <row r="96" spans="4:5" s="30" customFormat="1" x14ac:dyDescent="0.3">
      <c r="D96" s="57"/>
      <c r="E96" s="57"/>
    </row>
    <row r="97" s="30" customFormat="1" x14ac:dyDescent="0.3"/>
    <row r="98" s="30" customFormat="1" x14ac:dyDescent="0.3"/>
    <row r="99" s="30" customFormat="1" x14ac:dyDescent="0.3"/>
    <row r="100" s="30" customFormat="1" x14ac:dyDescent="0.3"/>
    <row r="101" s="30" customFormat="1" x14ac:dyDescent="0.3"/>
    <row r="102" s="30" customFormat="1" x14ac:dyDescent="0.3"/>
    <row r="103" s="30" customFormat="1" x14ac:dyDescent="0.3"/>
    <row r="104" s="30" customFormat="1" x14ac:dyDescent="0.3"/>
    <row r="105" s="30" customFormat="1" x14ac:dyDescent="0.3"/>
    <row r="106" s="30" customFormat="1" x14ac:dyDescent="0.3"/>
    <row r="107" s="30" customFormat="1" x14ac:dyDescent="0.3"/>
    <row r="108" s="30" customFormat="1" x14ac:dyDescent="0.3"/>
    <row r="109" s="30" customFormat="1" x14ac:dyDescent="0.3"/>
    <row r="110" s="30" customFormat="1" x14ac:dyDescent="0.3"/>
    <row r="111" s="30" customFormat="1" x14ac:dyDescent="0.3"/>
    <row r="112" s="30" customFormat="1" x14ac:dyDescent="0.3"/>
    <row r="113" s="30" customFormat="1" x14ac:dyDescent="0.3"/>
    <row r="114" s="30" customFormat="1" x14ac:dyDescent="0.3"/>
    <row r="115" s="30" customFormat="1" x14ac:dyDescent="0.3"/>
    <row r="116" s="30" customFormat="1" x14ac:dyDescent="0.3"/>
    <row r="117" s="30" customFormat="1" x14ac:dyDescent="0.3"/>
    <row r="118" s="30" customFormat="1" x14ac:dyDescent="0.3"/>
    <row r="119" s="30" customFormat="1" x14ac:dyDescent="0.3"/>
    <row r="120" s="30" customFormat="1" x14ac:dyDescent="0.3"/>
    <row r="121" s="30" customFormat="1" x14ac:dyDescent="0.3"/>
    <row r="122" s="30" customFormat="1" x14ac:dyDescent="0.3"/>
    <row r="123" s="30" customFormat="1" x14ac:dyDescent="0.3"/>
    <row r="124" s="30" customFormat="1" x14ac:dyDescent="0.3"/>
    <row r="125" s="30" customFormat="1" x14ac:dyDescent="0.3"/>
    <row r="126" s="30" customFormat="1" x14ac:dyDescent="0.3"/>
    <row r="127" s="30" customFormat="1" x14ac:dyDescent="0.3"/>
    <row r="128" s="30" customFormat="1" x14ac:dyDescent="0.3"/>
    <row r="129" s="30" customFormat="1" x14ac:dyDescent="0.3"/>
    <row r="130" s="30" customFormat="1" x14ac:dyDescent="0.3"/>
    <row r="131" s="30" customFormat="1" x14ac:dyDescent="0.3"/>
    <row r="132" s="30" customFormat="1" x14ac:dyDescent="0.3"/>
    <row r="133" s="30" customFormat="1" x14ac:dyDescent="0.3"/>
    <row r="134" s="30" customFormat="1" x14ac:dyDescent="0.3"/>
    <row r="135" s="30" customFormat="1" x14ac:dyDescent="0.3"/>
    <row r="136" s="30" customFormat="1" x14ac:dyDescent="0.3"/>
    <row r="137" s="30" customFormat="1" x14ac:dyDescent="0.3"/>
    <row r="138" s="30" customFormat="1" x14ac:dyDescent="0.3"/>
    <row r="139" s="30" customFormat="1" x14ac:dyDescent="0.3"/>
    <row r="140" s="30" customFormat="1" x14ac:dyDescent="0.3"/>
    <row r="141" s="30" customFormat="1" x14ac:dyDescent="0.3"/>
    <row r="142" s="30" customFormat="1" x14ac:dyDescent="0.3"/>
    <row r="143" s="30" customFormat="1" x14ac:dyDescent="0.3"/>
    <row r="144" s="30" customFormat="1" x14ac:dyDescent="0.3"/>
    <row r="145" s="30" customFormat="1" x14ac:dyDescent="0.3"/>
    <row r="146" s="30" customFormat="1" x14ac:dyDescent="0.3"/>
    <row r="147" s="30" customFormat="1" x14ac:dyDescent="0.3"/>
    <row r="148" s="30" customFormat="1" x14ac:dyDescent="0.3"/>
    <row r="149" s="30" customFormat="1" x14ac:dyDescent="0.3"/>
    <row r="150" s="30" customFormat="1" x14ac:dyDescent="0.3"/>
    <row r="151" s="30" customFormat="1" x14ac:dyDescent="0.3"/>
    <row r="152" s="30" customFormat="1" x14ac:dyDescent="0.3"/>
    <row r="153" s="30" customFormat="1" x14ac:dyDescent="0.3"/>
    <row r="154" s="30" customFormat="1" x14ac:dyDescent="0.3"/>
    <row r="155" s="30" customFormat="1" x14ac:dyDescent="0.3"/>
    <row r="156" s="30" customFormat="1" x14ac:dyDescent="0.3"/>
    <row r="157" s="30" customFormat="1" x14ac:dyDescent="0.3"/>
    <row r="158" s="30" customFormat="1" x14ac:dyDescent="0.3"/>
    <row r="159" s="30" customFormat="1" x14ac:dyDescent="0.3"/>
    <row r="160" s="30" customFormat="1" x14ac:dyDescent="0.3"/>
    <row r="161" s="30" customFormat="1" x14ac:dyDescent="0.3"/>
    <row r="162" s="30" customFormat="1" x14ac:dyDescent="0.3"/>
    <row r="163" s="30" customFormat="1" x14ac:dyDescent="0.3"/>
    <row r="164" s="30" customFormat="1" x14ac:dyDescent="0.3"/>
    <row r="165" s="30" customFormat="1" x14ac:dyDescent="0.3"/>
    <row r="166" s="30" customFormat="1" x14ac:dyDescent="0.3"/>
    <row r="167" s="30" customFormat="1" x14ac:dyDescent="0.3"/>
    <row r="168" s="30" customFormat="1" x14ac:dyDescent="0.3"/>
    <row r="169" s="30" customFormat="1" x14ac:dyDescent="0.3"/>
    <row r="170" s="30" customFormat="1" x14ac:dyDescent="0.3"/>
    <row r="171" s="30" customFormat="1" x14ac:dyDescent="0.3"/>
    <row r="172" s="30" customFormat="1" x14ac:dyDescent="0.3"/>
    <row r="173" s="30" customFormat="1" x14ac:dyDescent="0.3"/>
    <row r="174" s="30" customFormat="1" x14ac:dyDescent="0.3"/>
    <row r="175" s="30" customFormat="1" x14ac:dyDescent="0.3"/>
    <row r="176" s="30" customFormat="1" x14ac:dyDescent="0.3"/>
    <row r="177" s="30" customFormat="1" x14ac:dyDescent="0.3"/>
    <row r="178" s="30" customFormat="1" x14ac:dyDescent="0.3"/>
    <row r="179" s="30" customFormat="1" x14ac:dyDescent="0.3"/>
    <row r="180" s="30" customFormat="1" x14ac:dyDescent="0.3"/>
    <row r="181" s="30" customFormat="1" x14ac:dyDescent="0.3"/>
    <row r="182" s="30" customFormat="1" x14ac:dyDescent="0.3"/>
    <row r="183" s="30" customFormat="1" x14ac:dyDescent="0.3"/>
    <row r="184" s="30" customFormat="1" x14ac:dyDescent="0.3"/>
    <row r="185" s="30" customFormat="1" x14ac:dyDescent="0.3"/>
    <row r="186" s="30" customFormat="1" x14ac:dyDescent="0.3"/>
    <row r="187" s="30" customFormat="1" x14ac:dyDescent="0.3"/>
    <row r="188" s="30" customFormat="1" x14ac:dyDescent="0.3"/>
    <row r="189" s="30" customFormat="1" x14ac:dyDescent="0.3"/>
    <row r="190" s="30" customFormat="1" x14ac:dyDescent="0.3"/>
    <row r="191" s="30" customFormat="1" x14ac:dyDescent="0.3"/>
    <row r="192" s="30" customFormat="1" x14ac:dyDescent="0.3"/>
    <row r="193" s="30" customFormat="1" x14ac:dyDescent="0.3"/>
    <row r="194" s="30" customFormat="1" x14ac:dyDescent="0.3"/>
    <row r="195" s="30" customFormat="1" x14ac:dyDescent="0.3"/>
    <row r="196" s="30" customFormat="1" x14ac:dyDescent="0.3"/>
    <row r="197" s="30" customFormat="1" x14ac:dyDescent="0.3"/>
    <row r="198" s="30" customFormat="1" x14ac:dyDescent="0.3"/>
    <row r="199" s="30" customFormat="1" x14ac:dyDescent="0.3"/>
    <row r="200" s="30" customFormat="1" x14ac:dyDescent="0.3"/>
    <row r="201" s="30" customFormat="1" x14ac:dyDescent="0.3"/>
    <row r="202" s="30" customFormat="1" x14ac:dyDescent="0.3"/>
    <row r="203" s="30" customFormat="1" x14ac:dyDescent="0.3"/>
    <row r="204" s="30" customFormat="1" x14ac:dyDescent="0.3"/>
    <row r="205" s="30" customFormat="1" x14ac:dyDescent="0.3"/>
    <row r="206" s="30" customFormat="1" x14ac:dyDescent="0.3"/>
    <row r="207" s="30" customFormat="1" x14ac:dyDescent="0.3"/>
    <row r="208" s="30" customFormat="1" x14ac:dyDescent="0.3"/>
    <row r="209" s="30" customFormat="1" x14ac:dyDescent="0.3"/>
    <row r="210" s="30" customFormat="1" x14ac:dyDescent="0.3"/>
    <row r="211" s="30" customFormat="1" x14ac:dyDescent="0.3"/>
    <row r="212" s="30" customFormat="1" x14ac:dyDescent="0.3"/>
    <row r="213" s="30" customFormat="1" x14ac:dyDescent="0.3"/>
    <row r="214" s="30" customFormat="1" x14ac:dyDescent="0.3"/>
    <row r="215" s="30" customFormat="1" x14ac:dyDescent="0.3"/>
    <row r="216" s="30" customFormat="1" x14ac:dyDescent="0.3"/>
    <row r="217" s="30" customFormat="1" x14ac:dyDescent="0.3"/>
    <row r="218" s="30" customFormat="1" x14ac:dyDescent="0.3"/>
    <row r="219" s="30" customFormat="1" x14ac:dyDescent="0.3"/>
    <row r="220" s="30" customFormat="1" x14ac:dyDescent="0.3"/>
    <row r="221" s="30" customFormat="1" x14ac:dyDescent="0.3"/>
    <row r="222" s="30" customFormat="1" x14ac:dyDescent="0.3"/>
    <row r="223" s="30" customFormat="1" x14ac:dyDescent="0.3"/>
    <row r="224" s="30" customFormat="1" x14ac:dyDescent="0.3"/>
    <row r="225" s="30" customFormat="1" x14ac:dyDescent="0.3"/>
    <row r="226" s="30" customFormat="1" x14ac:dyDescent="0.3"/>
    <row r="227" s="30" customFormat="1" x14ac:dyDescent="0.3"/>
    <row r="228" s="30" customFormat="1" x14ac:dyDescent="0.3"/>
    <row r="229" s="30" customFormat="1" x14ac:dyDescent="0.3"/>
    <row r="230" s="30" customFormat="1" x14ac:dyDescent="0.3"/>
    <row r="231" s="30" customFormat="1" x14ac:dyDescent="0.3"/>
    <row r="232" s="30" customFormat="1" x14ac:dyDescent="0.3"/>
    <row r="233" s="30" customFormat="1" x14ac:dyDescent="0.3"/>
    <row r="234" s="30" customFormat="1" x14ac:dyDescent="0.3"/>
    <row r="235" s="30" customFormat="1" x14ac:dyDescent="0.3"/>
    <row r="236" s="30" customFormat="1" x14ac:dyDescent="0.3"/>
    <row r="237" s="30" customFormat="1" x14ac:dyDescent="0.3"/>
    <row r="238" s="30" customFormat="1" x14ac:dyDescent="0.3"/>
    <row r="239" s="30" customFormat="1" x14ac:dyDescent="0.3"/>
    <row r="240" s="30" customFormat="1" x14ac:dyDescent="0.3"/>
    <row r="241" s="30" customFormat="1" x14ac:dyDescent="0.3"/>
    <row r="242" s="30" customFormat="1" x14ac:dyDescent="0.3"/>
    <row r="243" s="30" customFormat="1" x14ac:dyDescent="0.3"/>
    <row r="244" s="30" customFormat="1" x14ac:dyDescent="0.3"/>
    <row r="245" s="30" customFormat="1" x14ac:dyDescent="0.3"/>
    <row r="246" s="30" customFormat="1" x14ac:dyDescent="0.3"/>
    <row r="247" s="30" customFormat="1" x14ac:dyDescent="0.3"/>
    <row r="248" s="30" customFormat="1" x14ac:dyDescent="0.3"/>
    <row r="249" s="30" customFormat="1" x14ac:dyDescent="0.3"/>
    <row r="250" s="30" customFormat="1" x14ac:dyDescent="0.3"/>
    <row r="251" s="30" customFormat="1" x14ac:dyDescent="0.3"/>
    <row r="252" s="30" customFormat="1" x14ac:dyDescent="0.3"/>
    <row r="253" s="30" customFormat="1" x14ac:dyDescent="0.3"/>
    <row r="254" s="30" customFormat="1" x14ac:dyDescent="0.3"/>
    <row r="255" s="30" customFormat="1" x14ac:dyDescent="0.3"/>
    <row r="256" s="30" customFormat="1" x14ac:dyDescent="0.3"/>
    <row r="257" s="30" customFormat="1" x14ac:dyDescent="0.3"/>
    <row r="258" s="30" customFormat="1" x14ac:dyDescent="0.3"/>
    <row r="259" s="30" customFormat="1" x14ac:dyDescent="0.3"/>
    <row r="260" s="30" customFormat="1" x14ac:dyDescent="0.3"/>
    <row r="261" s="30" customFormat="1" x14ac:dyDescent="0.3"/>
    <row r="262" s="30" customFormat="1" x14ac:dyDescent="0.3"/>
    <row r="263" s="30" customFormat="1" x14ac:dyDescent="0.3"/>
    <row r="264" s="30" customFormat="1" x14ac:dyDescent="0.3"/>
    <row r="265" s="30" customFormat="1" x14ac:dyDescent="0.3"/>
    <row r="266" s="30" customFormat="1" x14ac:dyDescent="0.3"/>
    <row r="267" s="30" customFormat="1" x14ac:dyDescent="0.3"/>
    <row r="268" s="30" customFormat="1" x14ac:dyDescent="0.3"/>
    <row r="269" s="30" customFormat="1" x14ac:dyDescent="0.3"/>
    <row r="270" s="30" customFormat="1" x14ac:dyDescent="0.3"/>
    <row r="271" s="30" customFormat="1" x14ac:dyDescent="0.3"/>
    <row r="272" s="30" customFormat="1" x14ac:dyDescent="0.3"/>
    <row r="273" s="30" customFormat="1" x14ac:dyDescent="0.3"/>
    <row r="274" s="30" customFormat="1" x14ac:dyDescent="0.3"/>
    <row r="275" s="30" customFormat="1" x14ac:dyDescent="0.3"/>
    <row r="276" s="30" customFormat="1" x14ac:dyDescent="0.3"/>
    <row r="277" s="30" customFormat="1" x14ac:dyDescent="0.3"/>
    <row r="278" s="30" customFormat="1" x14ac:dyDescent="0.3"/>
    <row r="279" s="30" customFormat="1" x14ac:dyDescent="0.3"/>
    <row r="280" s="30" customFormat="1" x14ac:dyDescent="0.3"/>
    <row r="281" s="30" customFormat="1" x14ac:dyDescent="0.3"/>
    <row r="282" s="30" customFormat="1" x14ac:dyDescent="0.3"/>
    <row r="283" s="30" customFormat="1" x14ac:dyDescent="0.3"/>
    <row r="284" s="30" customFormat="1" x14ac:dyDescent="0.3"/>
    <row r="285" s="30" customFormat="1" x14ac:dyDescent="0.3"/>
    <row r="286" s="30" customFormat="1" x14ac:dyDescent="0.3"/>
    <row r="287" s="30" customFormat="1" x14ac:dyDescent="0.3"/>
    <row r="288" s="30" customFormat="1" x14ac:dyDescent="0.3"/>
    <row r="289" s="30" customFormat="1" x14ac:dyDescent="0.3"/>
    <row r="290" s="30" customFormat="1" x14ac:dyDescent="0.3"/>
    <row r="291" s="30" customFormat="1" x14ac:dyDescent="0.3"/>
    <row r="292" s="30" customFormat="1" x14ac:dyDescent="0.3"/>
    <row r="293" s="30" customFormat="1" x14ac:dyDescent="0.3"/>
    <row r="294" s="30" customFormat="1" x14ac:dyDescent="0.3"/>
    <row r="295" s="30" customFormat="1" x14ac:dyDescent="0.3"/>
    <row r="296" s="30" customFormat="1" x14ac:dyDescent="0.3"/>
    <row r="297" s="30" customFormat="1" x14ac:dyDescent="0.3"/>
    <row r="298" s="30" customFormat="1" x14ac:dyDescent="0.3"/>
    <row r="299" s="30" customFormat="1" x14ac:dyDescent="0.3"/>
    <row r="300" s="30" customFormat="1" x14ac:dyDescent="0.3"/>
    <row r="301" s="30" customFormat="1" x14ac:dyDescent="0.3"/>
    <row r="302" s="30" customFormat="1" x14ac:dyDescent="0.3"/>
    <row r="303" s="30" customFormat="1" x14ac:dyDescent="0.3"/>
    <row r="304" s="30" customFormat="1" x14ac:dyDescent="0.3"/>
    <row r="305" s="30" customFormat="1" x14ac:dyDescent="0.3"/>
    <row r="306" s="30" customFormat="1" x14ac:dyDescent="0.3"/>
    <row r="307" s="30" customFormat="1" x14ac:dyDescent="0.3"/>
    <row r="308" s="30" customFormat="1" x14ac:dyDescent="0.3"/>
    <row r="309" s="30" customFormat="1" x14ac:dyDescent="0.3"/>
    <row r="310" s="30" customFormat="1" x14ac:dyDescent="0.3"/>
    <row r="311" s="30" customFormat="1" x14ac:dyDescent="0.3"/>
    <row r="312" s="30" customFormat="1" x14ac:dyDescent="0.3"/>
    <row r="313" s="30" customFormat="1" x14ac:dyDescent="0.3"/>
    <row r="314" s="30" customFormat="1" x14ac:dyDescent="0.3"/>
    <row r="315" s="30" customFormat="1" x14ac:dyDescent="0.3"/>
    <row r="316" s="30" customFormat="1" x14ac:dyDescent="0.3"/>
    <row r="317" s="30" customFormat="1" x14ac:dyDescent="0.3"/>
    <row r="318" s="30" customFormat="1" x14ac:dyDescent="0.3"/>
    <row r="319" s="30" customFormat="1" x14ac:dyDescent="0.3"/>
    <row r="320" s="30" customFormat="1" x14ac:dyDescent="0.3"/>
    <row r="321" s="30" customFormat="1" x14ac:dyDescent="0.3"/>
    <row r="322" s="30" customFormat="1" x14ac:dyDescent="0.3"/>
    <row r="323" s="30" customFormat="1" x14ac:dyDescent="0.3"/>
    <row r="324" s="30" customFormat="1" x14ac:dyDescent="0.3"/>
    <row r="325" s="30" customFormat="1" x14ac:dyDescent="0.3"/>
    <row r="326" s="30" customFormat="1" x14ac:dyDescent="0.3"/>
    <row r="327" s="30" customFormat="1" x14ac:dyDescent="0.3"/>
    <row r="328" s="30" customFormat="1" x14ac:dyDescent="0.3"/>
    <row r="329" s="30" customFormat="1" x14ac:dyDescent="0.3"/>
    <row r="330" s="30" customFormat="1" x14ac:dyDescent="0.3"/>
    <row r="331" s="30" customFormat="1" x14ac:dyDescent="0.3"/>
    <row r="332" s="30" customFormat="1" x14ac:dyDescent="0.3"/>
    <row r="333" s="30" customFormat="1" x14ac:dyDescent="0.3"/>
    <row r="334" s="30" customFormat="1" x14ac:dyDescent="0.3"/>
    <row r="335" s="30" customFormat="1" x14ac:dyDescent="0.3"/>
    <row r="336" s="30" customFormat="1" x14ac:dyDescent="0.3"/>
    <row r="337" s="30" customFormat="1" x14ac:dyDescent="0.3"/>
    <row r="338" s="30" customFormat="1" x14ac:dyDescent="0.3"/>
    <row r="339" s="30" customFormat="1" x14ac:dyDescent="0.3"/>
    <row r="340" s="30" customFormat="1" x14ac:dyDescent="0.3"/>
    <row r="341" s="30" customFormat="1" x14ac:dyDescent="0.3"/>
    <row r="342" s="30" customFormat="1" x14ac:dyDescent="0.3"/>
    <row r="343" s="30" customFormat="1" x14ac:dyDescent="0.3"/>
    <row r="344" s="30" customFormat="1" x14ac:dyDescent="0.3"/>
    <row r="345" s="30" customFormat="1" x14ac:dyDescent="0.3"/>
    <row r="346" s="30" customFormat="1" x14ac:dyDescent="0.3"/>
    <row r="347" s="30" customFormat="1" x14ac:dyDescent="0.3"/>
    <row r="348" s="30" customFormat="1" x14ac:dyDescent="0.3"/>
    <row r="349" s="30" customFormat="1" x14ac:dyDescent="0.3"/>
    <row r="350" s="30" customFormat="1" x14ac:dyDescent="0.3"/>
    <row r="351" s="30" customFormat="1" x14ac:dyDescent="0.3"/>
    <row r="352" s="30" customFormat="1" x14ac:dyDescent="0.3"/>
    <row r="353" s="30" customFormat="1" x14ac:dyDescent="0.3"/>
    <row r="354" s="30" customFormat="1" x14ac:dyDescent="0.3"/>
    <row r="355" s="30" customFormat="1" x14ac:dyDescent="0.3"/>
    <row r="356" s="30" customFormat="1" x14ac:dyDescent="0.3"/>
    <row r="357" s="30" customFormat="1" x14ac:dyDescent="0.3"/>
    <row r="358" s="30" customFormat="1" x14ac:dyDescent="0.3"/>
    <row r="359" s="30" customFormat="1" x14ac:dyDescent="0.3"/>
    <row r="360" s="30" customFormat="1" x14ac:dyDescent="0.3"/>
    <row r="361" s="30" customFormat="1" x14ac:dyDescent="0.3"/>
    <row r="362" s="30" customFormat="1" x14ac:dyDescent="0.3"/>
    <row r="363" s="30" customFormat="1" x14ac:dyDescent="0.3"/>
    <row r="364" s="30" customFormat="1" x14ac:dyDescent="0.3"/>
    <row r="365" s="30" customFormat="1" x14ac:dyDescent="0.3"/>
    <row r="366" s="30" customFormat="1" x14ac:dyDescent="0.3"/>
    <row r="367" s="30" customFormat="1" x14ac:dyDescent="0.3"/>
    <row r="368" s="30" customFormat="1" x14ac:dyDescent="0.3"/>
    <row r="369" s="30" customFormat="1" x14ac:dyDescent="0.3"/>
    <row r="370" s="30" customFormat="1" x14ac:dyDescent="0.3"/>
    <row r="371" s="30" customFormat="1" x14ac:dyDescent="0.3"/>
    <row r="372" s="30" customFormat="1" x14ac:dyDescent="0.3"/>
    <row r="373" s="30" customFormat="1" x14ac:dyDescent="0.3"/>
    <row r="374" s="30" customFormat="1" x14ac:dyDescent="0.3"/>
    <row r="375" s="30" customFormat="1" x14ac:dyDescent="0.3"/>
    <row r="376" s="30" customFormat="1" x14ac:dyDescent="0.3"/>
    <row r="377" s="30" customFormat="1" x14ac:dyDescent="0.3"/>
    <row r="378" s="30" customFormat="1" x14ac:dyDescent="0.3"/>
    <row r="379" s="30" customFormat="1" x14ac:dyDescent="0.3"/>
    <row r="380" s="30" customFormat="1" x14ac:dyDescent="0.3"/>
    <row r="381" s="30" customFormat="1" x14ac:dyDescent="0.3"/>
    <row r="382" s="30" customFormat="1" x14ac:dyDescent="0.3"/>
    <row r="383" s="30" customFormat="1" x14ac:dyDescent="0.3"/>
    <row r="384" s="30" customFormat="1" x14ac:dyDescent="0.3"/>
    <row r="385" s="30" customFormat="1" x14ac:dyDescent="0.3"/>
    <row r="386" s="30" customFormat="1" x14ac:dyDescent="0.3"/>
    <row r="387" s="30" customFormat="1" x14ac:dyDescent="0.3"/>
    <row r="388" s="30" customFormat="1" x14ac:dyDescent="0.3"/>
    <row r="389" s="30" customFormat="1" x14ac:dyDescent="0.3"/>
    <row r="390" s="30" customFormat="1" x14ac:dyDescent="0.3"/>
    <row r="391" s="30" customFormat="1" x14ac:dyDescent="0.3"/>
    <row r="392" s="30" customFormat="1" x14ac:dyDescent="0.3"/>
    <row r="393" s="30" customFormat="1" x14ac:dyDescent="0.3"/>
    <row r="394" s="30" customFormat="1" x14ac:dyDescent="0.3"/>
    <row r="395" s="30" customFormat="1" x14ac:dyDescent="0.3"/>
    <row r="396" s="30" customFormat="1" x14ac:dyDescent="0.3"/>
    <row r="397" s="30" customFormat="1" x14ac:dyDescent="0.3"/>
    <row r="398" s="30" customFormat="1" x14ac:dyDescent="0.3"/>
    <row r="399" s="30" customFormat="1" x14ac:dyDescent="0.3"/>
    <row r="400" s="30" customFormat="1" x14ac:dyDescent="0.3"/>
    <row r="401" s="30" customFormat="1" x14ac:dyDescent="0.3"/>
    <row r="402" s="30" customFormat="1" x14ac:dyDescent="0.3"/>
    <row r="403" s="30" customFormat="1" x14ac:dyDescent="0.3"/>
    <row r="404" s="30" customFormat="1" x14ac:dyDescent="0.3"/>
    <row r="405" s="30" customFormat="1" x14ac:dyDescent="0.3"/>
    <row r="406" s="30" customFormat="1" x14ac:dyDescent="0.3"/>
    <row r="407" s="30" customFormat="1" x14ac:dyDescent="0.3"/>
    <row r="408" s="30" customFormat="1" x14ac:dyDescent="0.3"/>
    <row r="409" s="30" customFormat="1" x14ac:dyDescent="0.3"/>
    <row r="410" s="30" customFormat="1" x14ac:dyDescent="0.3"/>
    <row r="411" s="30" customFormat="1" x14ac:dyDescent="0.3"/>
    <row r="412" s="30" customFormat="1" x14ac:dyDescent="0.3"/>
    <row r="413" s="30" customFormat="1" x14ac:dyDescent="0.3"/>
    <row r="414" s="30" customFormat="1" x14ac:dyDescent="0.3"/>
    <row r="415" s="30" customFormat="1" x14ac:dyDescent="0.3"/>
    <row r="416" s="30" customFormat="1" x14ac:dyDescent="0.3"/>
    <row r="417" s="30" customFormat="1" x14ac:dyDescent="0.3"/>
    <row r="418" s="30" customFormat="1" x14ac:dyDescent="0.3"/>
    <row r="419" s="30" customFormat="1" x14ac:dyDescent="0.3"/>
    <row r="420" s="30" customFormat="1" x14ac:dyDescent="0.3"/>
    <row r="421" s="30" customFormat="1" x14ac:dyDescent="0.3"/>
    <row r="422" s="30" customFormat="1" x14ac:dyDescent="0.3"/>
    <row r="423" s="30" customFormat="1" x14ac:dyDescent="0.3"/>
    <row r="424" s="30" customFormat="1" x14ac:dyDescent="0.3"/>
    <row r="425" s="30" customFormat="1" x14ac:dyDescent="0.3"/>
    <row r="426" s="30" customFormat="1" x14ac:dyDescent="0.3"/>
    <row r="427" s="30" customFormat="1" x14ac:dyDescent="0.3"/>
    <row r="428" s="30" customFormat="1" x14ac:dyDescent="0.3"/>
    <row r="429" s="30" customFormat="1" x14ac:dyDescent="0.3"/>
    <row r="430" s="30" customFormat="1" x14ac:dyDescent="0.3"/>
    <row r="431" s="30" customFormat="1" x14ac:dyDescent="0.3"/>
    <row r="432" s="30" customFormat="1" x14ac:dyDescent="0.3"/>
    <row r="433" s="30" customFormat="1" x14ac:dyDescent="0.3"/>
    <row r="434" s="30" customFormat="1" x14ac:dyDescent="0.3"/>
    <row r="435" s="30" customFormat="1" x14ac:dyDescent="0.3"/>
    <row r="436" s="30" customFormat="1" x14ac:dyDescent="0.3"/>
    <row r="437" s="30" customFormat="1" x14ac:dyDescent="0.3"/>
    <row r="438" s="30" customFormat="1" x14ac:dyDescent="0.3"/>
    <row r="439" s="30" customFormat="1" x14ac:dyDescent="0.3"/>
    <row r="440" s="30" customFormat="1" x14ac:dyDescent="0.3"/>
    <row r="441" s="30" customFormat="1" x14ac:dyDescent="0.3"/>
    <row r="442" s="30" customFormat="1" x14ac:dyDescent="0.3"/>
    <row r="443" s="30" customFormat="1" x14ac:dyDescent="0.3"/>
    <row r="444" s="30" customFormat="1" x14ac:dyDescent="0.3"/>
    <row r="445" s="30" customFormat="1" x14ac:dyDescent="0.3"/>
    <row r="446" s="30" customFormat="1" x14ac:dyDescent="0.3"/>
    <row r="447" s="30" customFormat="1" x14ac:dyDescent="0.3"/>
    <row r="448" s="30" customFormat="1" x14ac:dyDescent="0.3"/>
    <row r="449" s="30" customFormat="1" x14ac:dyDescent="0.3"/>
    <row r="450" s="30" customFormat="1" x14ac:dyDescent="0.3"/>
    <row r="451" s="30" customFormat="1" x14ac:dyDescent="0.3"/>
    <row r="452" s="30" customFormat="1" x14ac:dyDescent="0.3"/>
    <row r="453" s="30" customFormat="1" x14ac:dyDescent="0.3"/>
    <row r="454" s="30" customFormat="1" x14ac:dyDescent="0.3"/>
    <row r="455" s="30" customFormat="1" x14ac:dyDescent="0.3"/>
    <row r="456" s="30" customFormat="1" x14ac:dyDescent="0.3"/>
    <row r="457" s="30" customFormat="1" x14ac:dyDescent="0.3"/>
    <row r="458" s="30" customFormat="1" x14ac:dyDescent="0.3"/>
    <row r="459" s="30" customFormat="1" x14ac:dyDescent="0.3"/>
    <row r="460" s="30" customFormat="1" x14ac:dyDescent="0.3"/>
    <row r="461" s="30" customFormat="1" x14ac:dyDescent="0.3"/>
    <row r="462" s="30" customFormat="1" x14ac:dyDescent="0.3"/>
    <row r="463" s="30" customFormat="1" x14ac:dyDescent="0.3"/>
    <row r="464" s="30" customFormat="1" x14ac:dyDescent="0.3"/>
    <row r="465" s="30" customFormat="1" x14ac:dyDescent="0.3"/>
    <row r="466" s="30" customFormat="1" x14ac:dyDescent="0.3"/>
    <row r="467" s="30" customFormat="1" x14ac:dyDescent="0.3"/>
    <row r="468" s="30" customFormat="1" x14ac:dyDescent="0.3"/>
    <row r="469" s="30" customFormat="1" x14ac:dyDescent="0.3"/>
    <row r="470" s="30" customFormat="1" x14ac:dyDescent="0.3"/>
    <row r="471" s="30" customFormat="1" x14ac:dyDescent="0.3"/>
    <row r="472" s="30" customFormat="1" x14ac:dyDescent="0.3"/>
    <row r="473" s="30" customFormat="1" x14ac:dyDescent="0.3"/>
    <row r="474" s="30" customFormat="1" x14ac:dyDescent="0.3"/>
    <row r="475" s="30" customFormat="1" x14ac:dyDescent="0.3"/>
    <row r="476" s="30" customFormat="1" x14ac:dyDescent="0.3"/>
    <row r="477" s="30" customFormat="1" x14ac:dyDescent="0.3"/>
    <row r="478" s="30" customFormat="1" x14ac:dyDescent="0.3"/>
    <row r="479" s="30" customFormat="1" x14ac:dyDescent="0.3"/>
    <row r="480" s="30" customFormat="1" x14ac:dyDescent="0.3"/>
    <row r="481" s="30" customFormat="1" x14ac:dyDescent="0.3"/>
    <row r="482" s="30" customFormat="1" x14ac:dyDescent="0.3"/>
    <row r="483" s="30" customFormat="1" x14ac:dyDescent="0.3"/>
    <row r="484" s="30" customFormat="1" x14ac:dyDescent="0.3"/>
    <row r="485" s="30" customFormat="1" x14ac:dyDescent="0.3"/>
    <row r="486" s="30" customFormat="1" x14ac:dyDescent="0.3"/>
    <row r="487" s="30" customFormat="1" x14ac:dyDescent="0.3"/>
    <row r="488" s="30" customFormat="1" x14ac:dyDescent="0.3"/>
    <row r="489" s="30" customFormat="1" x14ac:dyDescent="0.3"/>
    <row r="490" s="30" customFormat="1" x14ac:dyDescent="0.3"/>
    <row r="491" s="30" customFormat="1" x14ac:dyDescent="0.3"/>
    <row r="492" s="30" customFormat="1" x14ac:dyDescent="0.3"/>
    <row r="493" s="30" customFormat="1" x14ac:dyDescent="0.3"/>
    <row r="494" s="30" customFormat="1" x14ac:dyDescent="0.3"/>
    <row r="495" s="30" customFormat="1" x14ac:dyDescent="0.3"/>
    <row r="496" s="30" customFormat="1" x14ac:dyDescent="0.3"/>
    <row r="497" s="30" customFormat="1" x14ac:dyDescent="0.3"/>
    <row r="498" s="30" customFormat="1" x14ac:dyDescent="0.3"/>
    <row r="499" s="30" customFormat="1" x14ac:dyDescent="0.3"/>
    <row r="500" s="30" customFormat="1" x14ac:dyDescent="0.3"/>
    <row r="501" s="30" customFormat="1" x14ac:dyDescent="0.3"/>
    <row r="502" s="30" customFormat="1" x14ac:dyDescent="0.3"/>
    <row r="503" s="30" customFormat="1" x14ac:dyDescent="0.3"/>
    <row r="504" s="30" customFormat="1" x14ac:dyDescent="0.3"/>
    <row r="505" s="30" customFormat="1" x14ac:dyDescent="0.3"/>
    <row r="506" s="30" customFormat="1" x14ac:dyDescent="0.3"/>
    <row r="507" s="30" customFormat="1" x14ac:dyDescent="0.3"/>
    <row r="508" s="30" customFormat="1" x14ac:dyDescent="0.3"/>
    <row r="509" s="30" customFormat="1" x14ac:dyDescent="0.3"/>
    <row r="510" s="30" customFormat="1" x14ac:dyDescent="0.3"/>
    <row r="511" s="30" customFormat="1" x14ac:dyDescent="0.3"/>
    <row r="512" s="30" customFormat="1" x14ac:dyDescent="0.3"/>
    <row r="513" s="30" customFormat="1" x14ac:dyDescent="0.3"/>
    <row r="514" s="30" customFormat="1" x14ac:dyDescent="0.3"/>
    <row r="515" s="30" customFormat="1" x14ac:dyDescent="0.3"/>
    <row r="516" s="30" customFormat="1" x14ac:dyDescent="0.3"/>
    <row r="517" s="30" customFormat="1" x14ac:dyDescent="0.3"/>
    <row r="518" s="30" customFormat="1" x14ac:dyDescent="0.3"/>
    <row r="519" s="30" customFormat="1" x14ac:dyDescent="0.3"/>
    <row r="520" s="30" customFormat="1" x14ac:dyDescent="0.3"/>
    <row r="521" s="30" customFormat="1" x14ac:dyDescent="0.3"/>
    <row r="522" s="30" customFormat="1" x14ac:dyDescent="0.3"/>
    <row r="523" s="30" customFormat="1" x14ac:dyDescent="0.3"/>
    <row r="524" s="30" customFormat="1" x14ac:dyDescent="0.3"/>
    <row r="525" s="30" customFormat="1" x14ac:dyDescent="0.3"/>
    <row r="526" s="30" customFormat="1" x14ac:dyDescent="0.3"/>
    <row r="527" s="30" customFormat="1" x14ac:dyDescent="0.3"/>
    <row r="528" s="30" customFormat="1" x14ac:dyDescent="0.3"/>
    <row r="529" s="30" customFormat="1" x14ac:dyDescent="0.3"/>
    <row r="530" s="30" customFormat="1" x14ac:dyDescent="0.3"/>
    <row r="531" s="30" customFormat="1" x14ac:dyDescent="0.3"/>
    <row r="532" s="30" customFormat="1" x14ac:dyDescent="0.3"/>
    <row r="533" s="30" customFormat="1" x14ac:dyDescent="0.3"/>
    <row r="534" s="30" customFormat="1" x14ac:dyDescent="0.3"/>
    <row r="535" s="30" customFormat="1" x14ac:dyDescent="0.3"/>
    <row r="536" s="30" customFormat="1" x14ac:dyDescent="0.3"/>
    <row r="537" s="30" customFormat="1" x14ac:dyDescent="0.3"/>
    <row r="538" s="30" customFormat="1" x14ac:dyDescent="0.3"/>
    <row r="539" s="30" customFormat="1" x14ac:dyDescent="0.3"/>
    <row r="540" s="30" customFormat="1" x14ac:dyDescent="0.3"/>
    <row r="541" s="30" customFormat="1" x14ac:dyDescent="0.3"/>
    <row r="542" s="30" customFormat="1" x14ac:dyDescent="0.3"/>
    <row r="543" s="30" customFormat="1" x14ac:dyDescent="0.3"/>
    <row r="544" s="30" customFormat="1" x14ac:dyDescent="0.3"/>
    <row r="545" s="30" customFormat="1" x14ac:dyDescent="0.3"/>
    <row r="546" s="30" customFormat="1" x14ac:dyDescent="0.3"/>
    <row r="547" s="30" customFormat="1" x14ac:dyDescent="0.3"/>
    <row r="548" s="30" customFormat="1" x14ac:dyDescent="0.3"/>
    <row r="549" s="30" customFormat="1" x14ac:dyDescent="0.3"/>
    <row r="550" s="30" customFormat="1" x14ac:dyDescent="0.3"/>
    <row r="551" s="30" customFormat="1" x14ac:dyDescent="0.3"/>
    <row r="552" s="30" customFormat="1" x14ac:dyDescent="0.3"/>
    <row r="553" s="30" customFormat="1" x14ac:dyDescent="0.3"/>
    <row r="554" s="30" customFormat="1" x14ac:dyDescent="0.3"/>
    <row r="555" s="30" customFormat="1" x14ac:dyDescent="0.3"/>
    <row r="556" s="30" customFormat="1" x14ac:dyDescent="0.3"/>
    <row r="557" s="30" customFormat="1" x14ac:dyDescent="0.3"/>
    <row r="558" s="30" customFormat="1" x14ac:dyDescent="0.3"/>
    <row r="559" s="30" customFormat="1" x14ac:dyDescent="0.3"/>
    <row r="560" s="30" customFormat="1" x14ac:dyDescent="0.3"/>
    <row r="561" s="30" customFormat="1" x14ac:dyDescent="0.3"/>
    <row r="562" s="30" customFormat="1" x14ac:dyDescent="0.3"/>
    <row r="563" s="30" customFormat="1" x14ac:dyDescent="0.3"/>
    <row r="564" s="30" customFormat="1" x14ac:dyDescent="0.3"/>
    <row r="565" s="30" customFormat="1" x14ac:dyDescent="0.3"/>
    <row r="566" s="30" customFormat="1" x14ac:dyDescent="0.3"/>
    <row r="567" s="30" customFormat="1" x14ac:dyDescent="0.3"/>
    <row r="568" s="30" customFormat="1" x14ac:dyDescent="0.3"/>
    <row r="569" s="30" customFormat="1" x14ac:dyDescent="0.3"/>
    <row r="570" s="30" customFormat="1" x14ac:dyDescent="0.3"/>
    <row r="571" s="30" customFormat="1" x14ac:dyDescent="0.3"/>
    <row r="572" s="30" customFormat="1" x14ac:dyDescent="0.3"/>
    <row r="573" s="30" customFormat="1" x14ac:dyDescent="0.3"/>
    <row r="574" s="30" customFormat="1" x14ac:dyDescent="0.3"/>
    <row r="575" s="30" customFormat="1" x14ac:dyDescent="0.3"/>
    <row r="576" s="30" customFormat="1" x14ac:dyDescent="0.3"/>
    <row r="577" s="30" customFormat="1" x14ac:dyDescent="0.3"/>
    <row r="578" s="30" customFormat="1" x14ac:dyDescent="0.3"/>
    <row r="579" s="30" customFormat="1" x14ac:dyDescent="0.3"/>
    <row r="580" s="30" customFormat="1" x14ac:dyDescent="0.3"/>
    <row r="581" s="30" customFormat="1" x14ac:dyDescent="0.3"/>
    <row r="582" s="30" customFormat="1" x14ac:dyDescent="0.3"/>
    <row r="583" s="30" customFormat="1" x14ac:dyDescent="0.3"/>
    <row r="584" s="30" customFormat="1" x14ac:dyDescent="0.3"/>
    <row r="585" s="30" customFormat="1" x14ac:dyDescent="0.3"/>
    <row r="586" s="30" customFormat="1" x14ac:dyDescent="0.3"/>
    <row r="587" s="30" customFormat="1" x14ac:dyDescent="0.3"/>
    <row r="588" s="30" customFormat="1" x14ac:dyDescent="0.3"/>
    <row r="589" s="30" customFormat="1" x14ac:dyDescent="0.3"/>
    <row r="590" s="30" customFormat="1" x14ac:dyDescent="0.3"/>
    <row r="591" s="30" customFormat="1" x14ac:dyDescent="0.3"/>
    <row r="592" s="30" customFormat="1" x14ac:dyDescent="0.3"/>
    <row r="593" s="30" customFormat="1" x14ac:dyDescent="0.3"/>
    <row r="594" s="30" customFormat="1" x14ac:dyDescent="0.3"/>
    <row r="595" s="30" customFormat="1" x14ac:dyDescent="0.3"/>
    <row r="596" s="30" customFormat="1" x14ac:dyDescent="0.3"/>
    <row r="597" s="30" customFormat="1" x14ac:dyDescent="0.3"/>
    <row r="598" s="30" customFormat="1" x14ac:dyDescent="0.3"/>
    <row r="599" s="30" customFormat="1" x14ac:dyDescent="0.3"/>
    <row r="600" s="30" customFormat="1" x14ac:dyDescent="0.3"/>
    <row r="601" s="30" customFormat="1" x14ac:dyDescent="0.3"/>
    <row r="602" s="30" customFormat="1" x14ac:dyDescent="0.3"/>
    <row r="603" s="30" customFormat="1" x14ac:dyDescent="0.3"/>
    <row r="604" s="30" customFormat="1" x14ac:dyDescent="0.3"/>
    <row r="605" s="30" customFormat="1" x14ac:dyDescent="0.3"/>
    <row r="606" s="30" customFormat="1" x14ac:dyDescent="0.3"/>
    <row r="607" s="30" customFormat="1" x14ac:dyDescent="0.3"/>
    <row r="608" s="30" customFormat="1" x14ac:dyDescent="0.3"/>
    <row r="609" s="30" customFormat="1" x14ac:dyDescent="0.3"/>
    <row r="610" s="30" customFormat="1" x14ac:dyDescent="0.3"/>
    <row r="611" s="30" customFormat="1" x14ac:dyDescent="0.3"/>
    <row r="612" s="30" customFormat="1" x14ac:dyDescent="0.3"/>
    <row r="613" s="30" customFormat="1" x14ac:dyDescent="0.3"/>
    <row r="614" s="30" customFormat="1" x14ac:dyDescent="0.3"/>
    <row r="615" s="30" customFormat="1" x14ac:dyDescent="0.3"/>
    <row r="616" s="30" customFormat="1" x14ac:dyDescent="0.3"/>
    <row r="617" s="30" customFormat="1" x14ac:dyDescent="0.3"/>
    <row r="618" s="30" customFormat="1" x14ac:dyDescent="0.3"/>
    <row r="619" s="30" customFormat="1" x14ac:dyDescent="0.3"/>
    <row r="620" s="30" customFormat="1" x14ac:dyDescent="0.3"/>
    <row r="621" s="30" customFormat="1" x14ac:dyDescent="0.3"/>
    <row r="622" s="30" customFormat="1" x14ac:dyDescent="0.3"/>
    <row r="623" s="30" customFormat="1" x14ac:dyDescent="0.3"/>
    <row r="624" s="30" customFormat="1" x14ac:dyDescent="0.3"/>
    <row r="625" s="30" customFormat="1" x14ac:dyDescent="0.3"/>
    <row r="626" s="30" customFormat="1" x14ac:dyDescent="0.3"/>
    <row r="627" s="30" customFormat="1" x14ac:dyDescent="0.3"/>
    <row r="628" s="30" customFormat="1" x14ac:dyDescent="0.3"/>
    <row r="629" s="30" customFormat="1" x14ac:dyDescent="0.3"/>
    <row r="630" s="30" customFormat="1" x14ac:dyDescent="0.3"/>
    <row r="631" s="30" customFormat="1" x14ac:dyDescent="0.3"/>
    <row r="632" s="30" customFormat="1" x14ac:dyDescent="0.3"/>
    <row r="633" s="30" customFormat="1" x14ac:dyDescent="0.3"/>
    <row r="634" s="30" customFormat="1" x14ac:dyDescent="0.3"/>
    <row r="635" s="30" customFormat="1" x14ac:dyDescent="0.3"/>
    <row r="636" s="30" customFormat="1" x14ac:dyDescent="0.3"/>
    <row r="637" s="30" customFormat="1" x14ac:dyDescent="0.3"/>
    <row r="638" s="30" customFormat="1" x14ac:dyDescent="0.3"/>
    <row r="639" s="30" customFormat="1" x14ac:dyDescent="0.3"/>
    <row r="640" s="30" customFormat="1" x14ac:dyDescent="0.3"/>
    <row r="641" s="30" customFormat="1" x14ac:dyDescent="0.3"/>
    <row r="642" s="30" customFormat="1" x14ac:dyDescent="0.3"/>
    <row r="643" s="30" customFormat="1" x14ac:dyDescent="0.3"/>
    <row r="644" s="30" customFormat="1" x14ac:dyDescent="0.3"/>
    <row r="645" s="30" customFormat="1" x14ac:dyDescent="0.3"/>
    <row r="646" s="30" customFormat="1" x14ac:dyDescent="0.3"/>
    <row r="647" s="30" customFormat="1" x14ac:dyDescent="0.3"/>
    <row r="648" s="30" customFormat="1" x14ac:dyDescent="0.3"/>
    <row r="649" s="30" customFormat="1" x14ac:dyDescent="0.3"/>
    <row r="650" s="30" customFormat="1" x14ac:dyDescent="0.3"/>
    <row r="651" s="30" customFormat="1" x14ac:dyDescent="0.3"/>
    <row r="652" s="30" customFormat="1" x14ac:dyDescent="0.3"/>
    <row r="653" s="30" customFormat="1" x14ac:dyDescent="0.3"/>
    <row r="654" s="30" customFormat="1" x14ac:dyDescent="0.3"/>
    <row r="655" s="30" customFormat="1" x14ac:dyDescent="0.3"/>
    <row r="656" s="30" customFormat="1" x14ac:dyDescent="0.3"/>
    <row r="657" s="30" customFormat="1" x14ac:dyDescent="0.3"/>
    <row r="658" s="30" customFormat="1" x14ac:dyDescent="0.3"/>
    <row r="659" s="30" customFormat="1" x14ac:dyDescent="0.3"/>
    <row r="660" s="30" customFormat="1" x14ac:dyDescent="0.3"/>
  </sheetData>
  <sheetProtection algorithmName="SHA-512" hashValue="H6tP9ZiYbHXZ3OtkC7cxeuW8ixGghMkAELoSiokbpcX47KraHtB3+9mzAq56ae0uDEXuXyeQY3TV4K//ann1kw==" saltValue="7MeTWXbdT13TwaLZHuresA==" spinCount="100000" sheet="1" objects="1" scenarios="1" selectLockedCells="1"/>
  <mergeCells count="14">
    <mergeCell ref="C3:G3"/>
    <mergeCell ref="D19:G19"/>
    <mergeCell ref="D36:G36"/>
    <mergeCell ref="D38:G38"/>
    <mergeCell ref="L3:U3"/>
    <mergeCell ref="M15:T15"/>
    <mergeCell ref="M9:T9"/>
    <mergeCell ref="L19:U19"/>
    <mergeCell ref="M24:T24"/>
    <mergeCell ref="L21:U23"/>
    <mergeCell ref="M25:T25"/>
    <mergeCell ref="M5:T6"/>
    <mergeCell ref="M8:T8"/>
    <mergeCell ref="M10:T13"/>
  </mergeCells>
  <phoneticPr fontId="2"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F91F346-F91B-4961-A2E5-F010D88A476D}">
          <x14:formula1>
            <xm:f>'Lookup Table'!$D$1:$D$2</xm:f>
          </x14:formula1>
          <xm:sqref>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A0C9F-2E19-4CC5-B8CE-EF228B92D169}">
  <sheetPr codeName="Sheet3">
    <tabColor theme="8" tint="0.39997558519241921"/>
  </sheetPr>
  <dimension ref="A1:BE241"/>
  <sheetViews>
    <sheetView tabSelected="1" zoomScale="60" zoomScaleNormal="60" workbookViewId="0">
      <selection activeCell="D11" sqref="D11"/>
    </sheetView>
  </sheetViews>
  <sheetFormatPr defaultColWidth="8.88671875" defaultRowHeight="13.8" x14ac:dyDescent="0.25"/>
  <cols>
    <col min="1" max="1" width="3.5546875" style="1" customWidth="1"/>
    <col min="2" max="2" width="3.5546875" style="2" customWidth="1"/>
    <col min="3" max="3" width="3.6640625" style="2" customWidth="1"/>
    <col min="4" max="4" width="7.33203125" style="2" customWidth="1"/>
    <col min="5" max="5" width="35.6640625" style="2" customWidth="1"/>
    <col min="6" max="6" width="65.44140625" style="2" customWidth="1"/>
    <col min="7" max="7" width="2.33203125" style="2" customWidth="1"/>
    <col min="8" max="8" width="14.44140625" style="2" customWidth="1"/>
    <col min="9" max="9" width="3.33203125" style="2" customWidth="1"/>
    <col min="10" max="10" width="12.77734375" style="2" customWidth="1"/>
    <col min="11" max="11" width="8.21875" style="2" customWidth="1"/>
    <col min="12" max="12" width="12.77734375" style="2" customWidth="1"/>
    <col min="13" max="13" width="4.88671875" style="2" customWidth="1"/>
    <col min="14" max="14" width="12.77734375" style="2" customWidth="1"/>
    <col min="15" max="15" width="9.21875" style="2" customWidth="1"/>
    <col min="16" max="16" width="8.88671875" style="1"/>
    <col min="17" max="18" width="3" style="2" customWidth="1"/>
    <col min="19" max="19" width="3.44140625" style="2" customWidth="1"/>
    <col min="20" max="21" width="8.88671875" style="2"/>
    <col min="22" max="22" width="21" style="2" customWidth="1"/>
    <col min="23" max="24" width="8.88671875" style="2"/>
    <col min="25" max="25" width="20.6640625" style="2" customWidth="1"/>
    <col min="26" max="26" width="6.109375" style="2" customWidth="1"/>
    <col min="27" max="27" width="3.33203125" style="2" customWidth="1"/>
    <col min="28" max="57" width="8.88671875" style="1"/>
    <col min="58" max="16384" width="8.88671875" style="2"/>
  </cols>
  <sheetData>
    <row r="1" spans="2:27" s="1" customFormat="1" ht="14.4" thickBot="1" x14ac:dyDescent="0.3"/>
    <row r="2" spans="2:27" s="1" customFormat="1" x14ac:dyDescent="0.25">
      <c r="B2" s="26"/>
      <c r="C2" s="27"/>
      <c r="D2" s="27"/>
      <c r="E2" s="27"/>
      <c r="F2" s="27"/>
      <c r="G2" s="27"/>
      <c r="H2" s="27"/>
      <c r="I2" s="27"/>
      <c r="J2" s="27"/>
      <c r="K2" s="27"/>
      <c r="L2" s="27"/>
      <c r="M2" s="27"/>
      <c r="N2" s="27"/>
      <c r="O2" s="28"/>
      <c r="Q2" s="5"/>
      <c r="R2" s="6"/>
      <c r="S2" s="6"/>
      <c r="T2" s="6"/>
      <c r="U2" s="6"/>
      <c r="V2" s="6"/>
      <c r="W2" s="6"/>
      <c r="X2" s="6"/>
      <c r="Y2" s="6"/>
      <c r="Z2" s="6"/>
      <c r="AA2" s="7"/>
    </row>
    <row r="3" spans="2:27" s="1" customFormat="1" ht="48" customHeight="1" x14ac:dyDescent="0.25">
      <c r="B3" s="15"/>
      <c r="C3" s="116" t="s">
        <v>44</v>
      </c>
      <c r="D3" s="116"/>
      <c r="E3" s="116"/>
      <c r="F3" s="116"/>
      <c r="G3" s="116"/>
      <c r="H3" s="116"/>
      <c r="I3" s="116"/>
      <c r="J3" s="116"/>
      <c r="K3" s="116"/>
      <c r="L3" s="116"/>
      <c r="M3" s="116"/>
      <c r="N3" s="116"/>
      <c r="O3" s="17"/>
      <c r="Q3" s="8"/>
      <c r="R3" s="117" t="s">
        <v>45</v>
      </c>
      <c r="S3" s="117"/>
      <c r="T3" s="117"/>
      <c r="U3" s="117"/>
      <c r="V3" s="117"/>
      <c r="W3" s="117"/>
      <c r="X3" s="117"/>
      <c r="Y3" s="117"/>
      <c r="Z3" s="117"/>
      <c r="AA3" s="9"/>
    </row>
    <row r="4" spans="2:27" s="1" customFormat="1" ht="18" customHeight="1" x14ac:dyDescent="0.25">
      <c r="B4" s="15"/>
      <c r="C4" s="25"/>
      <c r="D4" s="25"/>
      <c r="E4" s="25"/>
      <c r="F4" s="25"/>
      <c r="G4" s="25"/>
      <c r="H4" s="25"/>
      <c r="I4" s="25"/>
      <c r="J4" s="25"/>
      <c r="K4" s="25"/>
      <c r="L4" s="25"/>
      <c r="M4" s="25"/>
      <c r="N4" s="25"/>
      <c r="O4" s="17"/>
      <c r="Q4" s="8"/>
      <c r="R4" s="10"/>
      <c r="S4" s="10"/>
      <c r="T4" s="10"/>
      <c r="U4" s="10"/>
      <c r="V4" s="10"/>
      <c r="W4" s="10"/>
      <c r="X4" s="10"/>
      <c r="Y4" s="10"/>
      <c r="Z4" s="10"/>
      <c r="AA4" s="9"/>
    </row>
    <row r="5" spans="2:27" s="1" customFormat="1" ht="94.2" customHeight="1" x14ac:dyDescent="0.3">
      <c r="B5" s="15"/>
      <c r="C5" s="25"/>
      <c r="D5" s="21" t="s">
        <v>48</v>
      </c>
      <c r="E5" s="21" t="s">
        <v>66</v>
      </c>
      <c r="F5" s="21" t="s">
        <v>79</v>
      </c>
      <c r="G5" s="42"/>
      <c r="H5" s="82" t="s">
        <v>96</v>
      </c>
      <c r="I5" s="82"/>
      <c r="J5" s="82" t="s">
        <v>97</v>
      </c>
      <c r="K5" s="82"/>
      <c r="L5" s="83" t="s">
        <v>98</v>
      </c>
      <c r="M5" s="83"/>
      <c r="N5" s="83" t="s">
        <v>99</v>
      </c>
      <c r="O5" s="17"/>
      <c r="Q5" s="8"/>
      <c r="R5" s="10"/>
      <c r="S5" s="118" t="s">
        <v>100</v>
      </c>
      <c r="T5" s="118"/>
      <c r="U5" s="118"/>
      <c r="V5" s="118"/>
      <c r="W5" s="118"/>
      <c r="X5" s="118"/>
      <c r="Y5" s="118"/>
      <c r="Z5" s="10"/>
      <c r="AA5" s="9"/>
    </row>
    <row r="6" spans="2:27" s="1" customFormat="1" ht="22.05" customHeight="1" x14ac:dyDescent="0.3">
      <c r="B6" s="15"/>
      <c r="C6" s="25"/>
      <c r="D6" s="85">
        <v>1</v>
      </c>
      <c r="E6" s="86"/>
      <c r="F6" s="86"/>
      <c r="G6" s="42"/>
      <c r="H6" s="87"/>
      <c r="I6" s="88"/>
      <c r="J6" s="89" t="e">
        <f t="shared" ref="J6:J15" si="0">H6*ProFact</f>
        <v>#DIV/0!</v>
      </c>
      <c r="K6" s="90"/>
      <c r="L6" s="87"/>
      <c r="M6" s="88"/>
      <c r="N6" s="89" t="e">
        <f t="shared" ref="N6:N15" si="1">L6*ProFact</f>
        <v>#DIV/0!</v>
      </c>
      <c r="O6" s="17"/>
      <c r="Q6" s="8"/>
      <c r="R6" s="10"/>
      <c r="S6" s="118"/>
      <c r="T6" s="118"/>
      <c r="U6" s="118"/>
      <c r="V6" s="118"/>
      <c r="W6" s="118"/>
      <c r="X6" s="118"/>
      <c r="Y6" s="118"/>
      <c r="Z6" s="10"/>
      <c r="AA6" s="9"/>
    </row>
    <row r="7" spans="2:27" s="1" customFormat="1" ht="22.05" customHeight="1" x14ac:dyDescent="0.3">
      <c r="B7" s="15"/>
      <c r="C7" s="25"/>
      <c r="D7" s="85">
        <v>2</v>
      </c>
      <c r="E7" s="86"/>
      <c r="F7" s="86"/>
      <c r="G7" s="42"/>
      <c r="H7" s="87"/>
      <c r="I7" s="88"/>
      <c r="J7" s="89" t="e">
        <f t="shared" si="0"/>
        <v>#DIV/0!</v>
      </c>
      <c r="K7" s="90"/>
      <c r="L7" s="87"/>
      <c r="M7" s="88"/>
      <c r="N7" s="89" t="e">
        <f t="shared" si="1"/>
        <v>#DIV/0!</v>
      </c>
      <c r="O7" s="17"/>
      <c r="Q7" s="8"/>
      <c r="R7" s="10"/>
      <c r="S7" s="118"/>
      <c r="T7" s="118"/>
      <c r="U7" s="118"/>
      <c r="V7" s="118"/>
      <c r="W7" s="118"/>
      <c r="X7" s="118"/>
      <c r="Y7" s="118"/>
      <c r="Z7" s="10"/>
      <c r="AA7" s="9"/>
    </row>
    <row r="8" spans="2:27" s="1" customFormat="1" ht="22.05" customHeight="1" x14ac:dyDescent="0.3">
      <c r="B8" s="15"/>
      <c r="C8" s="16"/>
      <c r="D8" s="85">
        <v>3</v>
      </c>
      <c r="E8" s="86"/>
      <c r="F8" s="86"/>
      <c r="G8" s="42"/>
      <c r="H8" s="87"/>
      <c r="I8" s="50"/>
      <c r="J8" s="89" t="e">
        <f t="shared" si="0"/>
        <v>#DIV/0!</v>
      </c>
      <c r="K8" s="51"/>
      <c r="L8" s="87"/>
      <c r="M8" s="50"/>
      <c r="N8" s="89" t="e">
        <f t="shared" si="1"/>
        <v>#DIV/0!</v>
      </c>
      <c r="O8" s="17"/>
      <c r="Q8" s="8"/>
      <c r="R8" s="11"/>
      <c r="S8" s="118"/>
      <c r="T8" s="118"/>
      <c r="U8" s="118"/>
      <c r="V8" s="118"/>
      <c r="W8" s="118"/>
      <c r="X8" s="118"/>
      <c r="Y8" s="118"/>
      <c r="Z8" s="11"/>
      <c r="AA8" s="9"/>
    </row>
    <row r="9" spans="2:27" s="1" customFormat="1" ht="22.05" customHeight="1" x14ac:dyDescent="0.3">
      <c r="B9" s="15"/>
      <c r="C9" s="16"/>
      <c r="D9" s="85">
        <v>4</v>
      </c>
      <c r="E9" s="86"/>
      <c r="F9" s="86"/>
      <c r="G9" s="42"/>
      <c r="H9" s="87"/>
      <c r="I9" s="88"/>
      <c r="J9" s="89" t="e">
        <f t="shared" si="0"/>
        <v>#DIV/0!</v>
      </c>
      <c r="K9" s="90"/>
      <c r="L9" s="87"/>
      <c r="M9" s="88"/>
      <c r="N9" s="89" t="e">
        <f t="shared" si="1"/>
        <v>#DIV/0!</v>
      </c>
      <c r="O9" s="17"/>
      <c r="Q9" s="8"/>
      <c r="R9" s="11"/>
      <c r="S9" s="118"/>
      <c r="T9" s="118"/>
      <c r="U9" s="118"/>
      <c r="V9" s="118"/>
      <c r="W9" s="118"/>
      <c r="X9" s="118"/>
      <c r="Y9" s="118"/>
      <c r="Z9" s="11"/>
      <c r="AA9" s="9"/>
    </row>
    <row r="10" spans="2:27" s="1" customFormat="1" ht="22.05" customHeight="1" x14ac:dyDescent="0.3">
      <c r="B10" s="15"/>
      <c r="C10" s="16"/>
      <c r="D10" s="85">
        <v>5</v>
      </c>
      <c r="E10" s="86"/>
      <c r="F10" s="86"/>
      <c r="G10" s="42"/>
      <c r="H10" s="87"/>
      <c r="I10" s="88"/>
      <c r="J10" s="89" t="e">
        <f t="shared" si="0"/>
        <v>#DIV/0!</v>
      </c>
      <c r="K10" s="90"/>
      <c r="L10" s="87"/>
      <c r="M10" s="88"/>
      <c r="N10" s="89" t="e">
        <f t="shared" si="1"/>
        <v>#DIV/0!</v>
      </c>
      <c r="O10" s="17"/>
      <c r="Q10" s="8"/>
      <c r="R10" s="11"/>
      <c r="S10" s="118" t="s">
        <v>94</v>
      </c>
      <c r="T10" s="118"/>
      <c r="U10" s="118"/>
      <c r="V10" s="118"/>
      <c r="W10" s="118"/>
      <c r="X10" s="118"/>
      <c r="Y10" s="118"/>
      <c r="Z10" s="11"/>
      <c r="AA10" s="9"/>
    </row>
    <row r="11" spans="2:27" s="1" customFormat="1" ht="22.05" customHeight="1" x14ac:dyDescent="0.3">
      <c r="B11" s="15"/>
      <c r="C11" s="16"/>
      <c r="D11" s="85">
        <v>6</v>
      </c>
      <c r="E11" s="86"/>
      <c r="F11" s="86"/>
      <c r="G11" s="42"/>
      <c r="H11" s="87"/>
      <c r="I11" s="88"/>
      <c r="J11" s="89" t="e">
        <f t="shared" si="0"/>
        <v>#DIV/0!</v>
      </c>
      <c r="K11" s="90"/>
      <c r="L11" s="87"/>
      <c r="M11" s="88"/>
      <c r="N11" s="89" t="e">
        <f t="shared" si="1"/>
        <v>#DIV/0!</v>
      </c>
      <c r="O11" s="17"/>
      <c r="Q11" s="8"/>
      <c r="R11" s="11"/>
      <c r="S11" s="103"/>
      <c r="T11" s="103"/>
      <c r="U11" s="103"/>
      <c r="V11" s="103"/>
      <c r="W11" s="103"/>
      <c r="X11" s="103"/>
      <c r="Y11" s="103"/>
      <c r="Z11" s="11"/>
      <c r="AA11" s="9"/>
    </row>
    <row r="12" spans="2:27" s="1" customFormat="1" ht="22.05" customHeight="1" x14ac:dyDescent="0.3">
      <c r="B12" s="15"/>
      <c r="C12" s="16"/>
      <c r="D12" s="85">
        <v>7</v>
      </c>
      <c r="E12" s="86"/>
      <c r="F12" s="86"/>
      <c r="G12" s="42"/>
      <c r="H12" s="87"/>
      <c r="I12" s="88"/>
      <c r="J12" s="89" t="e">
        <f t="shared" si="0"/>
        <v>#DIV/0!</v>
      </c>
      <c r="K12" s="90"/>
      <c r="L12" s="87"/>
      <c r="M12" s="88"/>
      <c r="N12" s="89" t="e">
        <f t="shared" si="1"/>
        <v>#DIV/0!</v>
      </c>
      <c r="O12" s="17"/>
      <c r="Q12" s="8"/>
      <c r="R12" s="11"/>
      <c r="S12" s="123" t="s">
        <v>102</v>
      </c>
      <c r="T12" s="123"/>
      <c r="U12" s="123"/>
      <c r="V12" s="123"/>
      <c r="W12" s="123"/>
      <c r="X12" s="123"/>
      <c r="Y12" s="123"/>
      <c r="Z12" s="11"/>
      <c r="AA12" s="9"/>
    </row>
    <row r="13" spans="2:27" s="1" customFormat="1" ht="22.05" customHeight="1" x14ac:dyDescent="0.3">
      <c r="B13" s="15"/>
      <c r="C13" s="16"/>
      <c r="D13" s="85"/>
      <c r="E13" s="86"/>
      <c r="F13" s="86"/>
      <c r="G13" s="42"/>
      <c r="H13" s="87"/>
      <c r="I13" s="88"/>
      <c r="J13" s="89" t="e">
        <f t="shared" si="0"/>
        <v>#DIV/0!</v>
      </c>
      <c r="K13" s="90"/>
      <c r="L13" s="87"/>
      <c r="M13" s="88"/>
      <c r="N13" s="89" t="e">
        <f t="shared" si="1"/>
        <v>#DIV/0!</v>
      </c>
      <c r="O13" s="17"/>
      <c r="Q13" s="8"/>
      <c r="R13" s="11"/>
      <c r="S13" s="123"/>
      <c r="T13" s="123"/>
      <c r="U13" s="123"/>
      <c r="V13" s="123"/>
      <c r="W13" s="123"/>
      <c r="X13" s="123"/>
      <c r="Y13" s="123"/>
      <c r="Z13" s="11"/>
      <c r="AA13" s="9"/>
    </row>
    <row r="14" spans="2:27" s="1" customFormat="1" ht="22.05" customHeight="1" x14ac:dyDescent="0.3">
      <c r="B14" s="15"/>
      <c r="C14" s="16"/>
      <c r="D14" s="85"/>
      <c r="E14" s="86"/>
      <c r="F14" s="86"/>
      <c r="G14" s="42"/>
      <c r="H14" s="87"/>
      <c r="I14" s="88"/>
      <c r="J14" s="89" t="e">
        <f t="shared" si="0"/>
        <v>#DIV/0!</v>
      </c>
      <c r="K14" s="90"/>
      <c r="L14" s="87"/>
      <c r="M14" s="88"/>
      <c r="N14" s="89" t="e">
        <f t="shared" si="1"/>
        <v>#DIV/0!</v>
      </c>
      <c r="O14" s="17"/>
      <c r="Q14" s="8"/>
      <c r="R14" s="11"/>
      <c r="S14" s="123"/>
      <c r="T14" s="123"/>
      <c r="U14" s="123"/>
      <c r="V14" s="123"/>
      <c r="W14" s="123"/>
      <c r="X14" s="123"/>
      <c r="Y14" s="123"/>
      <c r="Z14" s="11"/>
      <c r="AA14" s="9"/>
    </row>
    <row r="15" spans="2:27" s="1" customFormat="1" ht="22.05" customHeight="1" thickBot="1" x14ac:dyDescent="0.35">
      <c r="B15" s="15"/>
      <c r="C15" s="16"/>
      <c r="D15" s="85"/>
      <c r="E15" s="86"/>
      <c r="F15" s="86"/>
      <c r="G15" s="42"/>
      <c r="H15" s="87"/>
      <c r="I15" s="88"/>
      <c r="J15" s="89" t="e">
        <f t="shared" si="0"/>
        <v>#DIV/0!</v>
      </c>
      <c r="K15" s="90"/>
      <c r="L15" s="87"/>
      <c r="M15" s="88"/>
      <c r="N15" s="89" t="e">
        <f t="shared" si="1"/>
        <v>#DIV/0!</v>
      </c>
      <c r="O15" s="17"/>
      <c r="Q15" s="12"/>
      <c r="R15" s="13"/>
      <c r="S15" s="126"/>
      <c r="T15" s="126"/>
      <c r="U15" s="126"/>
      <c r="V15" s="126"/>
      <c r="W15" s="126"/>
      <c r="X15" s="126"/>
      <c r="Y15" s="126"/>
      <c r="Z15" s="13"/>
      <c r="AA15" s="14"/>
    </row>
    <row r="16" spans="2:27" s="1" customFormat="1" ht="22.05" customHeight="1" x14ac:dyDescent="0.25">
      <c r="B16" s="15"/>
      <c r="C16" s="16"/>
      <c r="D16" s="24"/>
      <c r="E16" s="24"/>
      <c r="F16" s="16"/>
      <c r="G16" s="16"/>
      <c r="H16" s="80"/>
      <c r="I16" s="79"/>
      <c r="J16" s="79"/>
      <c r="K16" s="60"/>
      <c r="L16" s="79"/>
      <c r="M16" s="79"/>
      <c r="N16" s="79"/>
      <c r="O16" s="17"/>
      <c r="S16" s="3"/>
      <c r="T16" s="3"/>
      <c r="U16" s="3"/>
      <c r="V16" s="3"/>
      <c r="W16" s="3"/>
      <c r="X16" s="3"/>
      <c r="Y16" s="3"/>
    </row>
    <row r="17" spans="2:28" s="1" customFormat="1" ht="22.05" customHeight="1" thickBot="1" x14ac:dyDescent="0.35">
      <c r="B17" s="15"/>
      <c r="C17" s="16"/>
      <c r="D17" s="16"/>
      <c r="E17" s="16"/>
      <c r="F17" s="42" t="s">
        <v>49</v>
      </c>
      <c r="G17" s="16"/>
      <c r="H17" s="89">
        <f>SUM(H6:H15)</f>
        <v>0</v>
      </c>
      <c r="I17" s="88"/>
      <c r="J17" s="89" t="e">
        <f>SUM(J6:J15)</f>
        <v>#DIV/0!</v>
      </c>
      <c r="K17" s="90"/>
      <c r="L17" s="88"/>
      <c r="M17" s="88"/>
      <c r="N17" s="88"/>
      <c r="O17" s="17"/>
      <c r="S17" s="3"/>
      <c r="T17" s="3"/>
      <c r="U17" s="3"/>
      <c r="V17" s="3"/>
      <c r="W17" s="3"/>
      <c r="X17" s="3"/>
      <c r="Y17" s="3"/>
    </row>
    <row r="18" spans="2:28" s="1" customFormat="1" ht="22.05" customHeight="1" x14ac:dyDescent="0.3">
      <c r="B18" s="15"/>
      <c r="C18" s="16"/>
      <c r="D18" s="16"/>
      <c r="E18" s="16"/>
      <c r="F18" s="42"/>
      <c r="G18" s="16"/>
      <c r="H18" s="50"/>
      <c r="I18" s="50"/>
      <c r="J18" s="50"/>
      <c r="K18" s="90"/>
      <c r="L18" s="88"/>
      <c r="M18" s="88"/>
      <c r="N18" s="88"/>
      <c r="O18" s="17"/>
      <c r="Q18" s="66"/>
      <c r="R18" s="67"/>
      <c r="S18" s="67"/>
      <c r="T18" s="67"/>
      <c r="U18" s="67"/>
      <c r="V18" s="67"/>
      <c r="W18" s="67"/>
      <c r="X18" s="67"/>
      <c r="Y18" s="67"/>
      <c r="Z18" s="67"/>
      <c r="AA18" s="67"/>
      <c r="AB18" s="68"/>
    </row>
    <row r="19" spans="2:28" s="1" customFormat="1" ht="22.05" customHeight="1" x14ac:dyDescent="0.3">
      <c r="B19" s="15"/>
      <c r="C19" s="16"/>
      <c r="D19" s="16"/>
      <c r="E19" s="16"/>
      <c r="F19" s="81" t="s">
        <v>56</v>
      </c>
      <c r="G19" s="16"/>
      <c r="H19" s="87"/>
      <c r="I19" s="91"/>
      <c r="J19" s="89" t="e">
        <f>H19*ProFact</f>
        <v>#DIV/0!</v>
      </c>
      <c r="K19" s="90"/>
      <c r="L19" s="88"/>
      <c r="M19" s="88"/>
      <c r="N19" s="88"/>
      <c r="O19" s="17"/>
      <c r="Q19" s="69"/>
      <c r="R19" s="117" t="s">
        <v>82</v>
      </c>
      <c r="S19" s="117"/>
      <c r="T19" s="117"/>
      <c r="U19" s="117"/>
      <c r="V19" s="117"/>
      <c r="W19" s="117"/>
      <c r="X19" s="117"/>
      <c r="Y19" s="117"/>
      <c r="Z19" s="117"/>
      <c r="AA19" s="117"/>
      <c r="AB19" s="70"/>
    </row>
    <row r="20" spans="2:28" s="1" customFormat="1" ht="22.05" customHeight="1" x14ac:dyDescent="0.3">
      <c r="B20" s="15"/>
      <c r="C20" s="16"/>
      <c r="D20" s="16"/>
      <c r="E20" s="16"/>
      <c r="F20" s="81" t="s">
        <v>57</v>
      </c>
      <c r="G20" s="16"/>
      <c r="H20" s="92"/>
      <c r="I20" s="91"/>
      <c r="J20" s="89" t="e">
        <f>H20*ProFact</f>
        <v>#DIV/0!</v>
      </c>
      <c r="K20" s="90"/>
      <c r="L20" s="88"/>
      <c r="M20" s="88"/>
      <c r="N20" s="88"/>
      <c r="O20" s="17"/>
      <c r="Q20" s="69"/>
      <c r="R20" s="71"/>
      <c r="S20" s="71"/>
      <c r="T20" s="71"/>
      <c r="U20" s="71"/>
      <c r="V20" s="71"/>
      <c r="W20" s="71"/>
      <c r="X20" s="71"/>
      <c r="Y20" s="71"/>
      <c r="Z20" s="71"/>
      <c r="AA20" s="71"/>
      <c r="AB20" s="70"/>
    </row>
    <row r="21" spans="2:28" s="1" customFormat="1" ht="22.05" customHeight="1" x14ac:dyDescent="0.3">
      <c r="B21" s="15"/>
      <c r="C21" s="16"/>
      <c r="D21" s="23"/>
      <c r="E21" s="23"/>
      <c r="F21" s="42"/>
      <c r="G21" s="16"/>
      <c r="H21" s="93"/>
      <c r="I21" s="88"/>
      <c r="J21" s="88"/>
      <c r="K21" s="90"/>
      <c r="L21" s="88"/>
      <c r="M21" s="88"/>
      <c r="N21" s="88"/>
      <c r="O21" s="17"/>
      <c r="Q21" s="69"/>
      <c r="R21" s="123" t="s">
        <v>101</v>
      </c>
      <c r="S21" s="123"/>
      <c r="T21" s="123"/>
      <c r="U21" s="123"/>
      <c r="V21" s="123"/>
      <c r="W21" s="123"/>
      <c r="X21" s="123"/>
      <c r="Y21" s="123"/>
      <c r="Z21" s="123"/>
      <c r="AA21" s="123"/>
      <c r="AB21" s="70"/>
    </row>
    <row r="22" spans="2:28" s="1" customFormat="1" ht="22.05" customHeight="1" x14ac:dyDescent="0.3">
      <c r="B22" s="15"/>
      <c r="C22" s="16"/>
      <c r="D22" s="23"/>
      <c r="E22" s="23"/>
      <c r="F22" s="42" t="s">
        <v>50</v>
      </c>
      <c r="G22" s="16"/>
      <c r="H22" s="89">
        <f>SUM(H17,H19:H20)</f>
        <v>0</v>
      </c>
      <c r="I22" s="50"/>
      <c r="J22" s="89" t="e">
        <f>SUM(J17,J19:J20)</f>
        <v>#DIV/0!</v>
      </c>
      <c r="K22" s="90"/>
      <c r="L22" s="50"/>
      <c r="M22" s="50"/>
      <c r="N22" s="50"/>
      <c r="O22" s="17"/>
      <c r="Q22" s="69"/>
      <c r="R22" s="123"/>
      <c r="S22" s="123"/>
      <c r="T22" s="123"/>
      <c r="U22" s="123"/>
      <c r="V22" s="123"/>
      <c r="W22" s="123"/>
      <c r="X22" s="123"/>
      <c r="Y22" s="123"/>
      <c r="Z22" s="123"/>
      <c r="AA22" s="123"/>
      <c r="AB22" s="70"/>
    </row>
    <row r="23" spans="2:28" s="1" customFormat="1" ht="22.05" customHeight="1" x14ac:dyDescent="0.3">
      <c r="B23" s="15"/>
      <c r="C23" s="16"/>
      <c r="D23" s="23"/>
      <c r="E23" s="23"/>
      <c r="F23" s="42"/>
      <c r="G23" s="16"/>
      <c r="H23" s="88"/>
      <c r="I23" s="50"/>
      <c r="J23" s="88"/>
      <c r="K23" s="90"/>
      <c r="L23" s="88"/>
      <c r="M23" s="88"/>
      <c r="N23" s="88"/>
      <c r="O23" s="17"/>
      <c r="Q23" s="69"/>
      <c r="R23" s="123"/>
      <c r="S23" s="123"/>
      <c r="T23" s="123"/>
      <c r="U23" s="123"/>
      <c r="V23" s="123"/>
      <c r="W23" s="123"/>
      <c r="X23" s="123"/>
      <c r="Y23" s="123"/>
      <c r="Z23" s="123"/>
      <c r="AA23" s="123"/>
      <c r="AB23" s="70"/>
    </row>
    <row r="24" spans="2:28" s="1" customFormat="1" ht="22.05" customHeight="1" thickBot="1" x14ac:dyDescent="0.35">
      <c r="B24" s="15"/>
      <c r="C24" s="16"/>
      <c r="D24" s="23"/>
      <c r="E24" s="23"/>
      <c r="F24" s="81" t="s">
        <v>54</v>
      </c>
      <c r="G24" s="16"/>
      <c r="H24" s="88"/>
      <c r="I24" s="50"/>
      <c r="J24" s="88"/>
      <c r="K24" s="90"/>
      <c r="L24" s="89">
        <f>SUM(L6:L15)</f>
        <v>0</v>
      </c>
      <c r="M24" s="88"/>
      <c r="N24" s="89" t="e">
        <f>SUM(N6:N15)</f>
        <v>#DIV/0!</v>
      </c>
      <c r="O24" s="17"/>
      <c r="Q24" s="72"/>
      <c r="R24" s="73"/>
      <c r="S24" s="124"/>
      <c r="T24" s="124"/>
      <c r="U24" s="124"/>
      <c r="V24" s="124"/>
      <c r="W24" s="124"/>
      <c r="X24" s="124"/>
      <c r="Y24" s="124"/>
      <c r="Z24" s="124"/>
      <c r="AA24" s="73"/>
      <c r="AB24" s="74"/>
    </row>
    <row r="25" spans="2:28" s="1" customFormat="1" ht="22.05" customHeight="1" thickTop="1" x14ac:dyDescent="0.3">
      <c r="B25" s="15"/>
      <c r="C25" s="16"/>
      <c r="D25" s="23"/>
      <c r="E25" s="23"/>
      <c r="F25" s="42"/>
      <c r="G25" s="16"/>
      <c r="H25" s="88"/>
      <c r="I25" s="50"/>
      <c r="J25" s="88"/>
      <c r="K25" s="90"/>
      <c r="L25" s="90"/>
      <c r="M25" s="90"/>
      <c r="N25" s="90"/>
      <c r="O25" s="17"/>
      <c r="S25" s="4"/>
      <c r="T25" s="4"/>
      <c r="U25" s="4"/>
      <c r="V25" s="4"/>
      <c r="W25" s="4"/>
      <c r="X25" s="4"/>
      <c r="Y25" s="4"/>
    </row>
    <row r="26" spans="2:28" s="1" customFormat="1" ht="22.05" customHeight="1" x14ac:dyDescent="0.3">
      <c r="B26" s="15"/>
      <c r="C26" s="16"/>
      <c r="D26" s="23"/>
      <c r="E26" s="23"/>
      <c r="F26" s="42" t="s">
        <v>51</v>
      </c>
      <c r="G26" s="16"/>
      <c r="H26" s="94"/>
      <c r="I26" s="94"/>
      <c r="J26" s="87"/>
      <c r="K26" s="42"/>
      <c r="L26" s="82"/>
      <c r="M26" s="82"/>
      <c r="N26" s="82"/>
      <c r="O26" s="17"/>
      <c r="Q26" s="125" t="s">
        <v>95</v>
      </c>
      <c r="R26" s="125"/>
      <c r="S26" s="125"/>
      <c r="T26" s="125"/>
      <c r="U26" s="125"/>
      <c r="V26" s="125"/>
      <c r="W26" s="4"/>
      <c r="X26" s="4"/>
      <c r="Y26" s="4"/>
    </row>
    <row r="27" spans="2:28" s="1" customFormat="1" ht="22.05" customHeight="1" x14ac:dyDescent="0.3">
      <c r="B27" s="15"/>
      <c r="C27" s="16"/>
      <c r="D27" s="16"/>
      <c r="E27" s="16"/>
      <c r="F27" s="42" t="s">
        <v>52</v>
      </c>
      <c r="G27" s="16"/>
      <c r="H27" s="94"/>
      <c r="I27" s="94"/>
      <c r="J27" s="87"/>
      <c r="K27" s="42"/>
      <c r="L27" s="84" t="s">
        <v>55</v>
      </c>
      <c r="M27" s="121" t="e">
        <f>(J27-J26)/H22</f>
        <v>#DIV/0!</v>
      </c>
      <c r="N27" s="122"/>
      <c r="O27" s="17"/>
      <c r="S27" s="4"/>
      <c r="T27" s="4"/>
      <c r="U27" s="4"/>
      <c r="V27" s="4"/>
      <c r="W27" s="4"/>
      <c r="X27" s="4"/>
      <c r="Y27" s="4"/>
    </row>
    <row r="28" spans="2:28" s="1" customFormat="1" ht="22.05" customHeight="1" x14ac:dyDescent="0.3">
      <c r="B28" s="15"/>
      <c r="C28" s="16"/>
      <c r="D28" s="16"/>
      <c r="E28" s="16"/>
      <c r="F28" s="42"/>
      <c r="G28" s="16"/>
      <c r="H28" s="95"/>
      <c r="I28" s="82"/>
      <c r="J28" s="82"/>
      <c r="K28" s="82"/>
      <c r="L28" s="82"/>
      <c r="M28" s="82"/>
      <c r="N28" s="82"/>
      <c r="O28" s="17"/>
      <c r="S28" s="4"/>
      <c r="T28" s="4"/>
      <c r="U28" s="4"/>
      <c r="V28" s="4"/>
      <c r="W28" s="4"/>
      <c r="X28" s="4"/>
      <c r="Y28" s="4"/>
    </row>
    <row r="29" spans="2:28" s="1" customFormat="1" ht="22.05" customHeight="1" x14ac:dyDescent="0.25">
      <c r="B29" s="15"/>
      <c r="C29" s="22"/>
      <c r="D29" s="22"/>
      <c r="E29" s="22"/>
      <c r="F29" s="22"/>
      <c r="G29" s="22"/>
      <c r="H29" s="96"/>
      <c r="I29" s="96"/>
      <c r="J29" s="96"/>
      <c r="K29" s="96"/>
      <c r="L29" s="96"/>
      <c r="M29" s="96"/>
      <c r="N29" s="96"/>
      <c r="O29" s="17"/>
      <c r="S29" s="4"/>
      <c r="T29" s="4"/>
      <c r="U29" s="4"/>
      <c r="V29" s="4"/>
      <c r="W29" s="4"/>
      <c r="X29" s="4"/>
      <c r="Y29" s="4"/>
    </row>
    <row r="30" spans="2:28" s="1" customFormat="1" ht="22.05" customHeight="1" thickBot="1" x14ac:dyDescent="0.3">
      <c r="B30" s="15"/>
      <c r="C30" s="16"/>
      <c r="D30" s="119" t="s">
        <v>88</v>
      </c>
      <c r="E30" s="120"/>
      <c r="F30" s="120"/>
      <c r="G30" s="120"/>
      <c r="H30" s="76" t="s">
        <v>84</v>
      </c>
      <c r="I30" s="75" t="s">
        <v>83</v>
      </c>
      <c r="J30" s="76" t="s">
        <v>87</v>
      </c>
      <c r="K30" s="29" t="s">
        <v>85</v>
      </c>
      <c r="L30" s="29" t="s">
        <v>86</v>
      </c>
      <c r="M30" s="29"/>
      <c r="N30" s="97"/>
      <c r="O30" s="17"/>
      <c r="S30" s="4"/>
      <c r="T30" s="4"/>
      <c r="U30" s="4"/>
      <c r="V30" s="4"/>
      <c r="W30" s="4"/>
      <c r="X30" s="4"/>
      <c r="Y30" s="4"/>
    </row>
    <row r="31" spans="2:28" s="1" customFormat="1" ht="22.05" customHeight="1" thickBot="1" x14ac:dyDescent="0.35">
      <c r="B31" s="15"/>
      <c r="C31" s="16"/>
      <c r="D31" s="112" t="s">
        <v>53</v>
      </c>
      <c r="E31" s="112"/>
      <c r="F31" s="112"/>
      <c r="G31" s="112"/>
      <c r="H31" s="77" t="e">
        <f>N24</f>
        <v>#DIV/0!</v>
      </c>
      <c r="I31" s="78" t="s">
        <v>83</v>
      </c>
      <c r="J31" s="77" t="e">
        <f>J22</f>
        <v>#DIV/0!</v>
      </c>
      <c r="K31" s="29" t="s">
        <v>85</v>
      </c>
      <c r="L31" s="113" t="e">
        <f>N24/J22</f>
        <v>#DIV/0!</v>
      </c>
      <c r="M31" s="114"/>
      <c r="N31" s="115"/>
      <c r="O31" s="17"/>
      <c r="S31" s="4"/>
      <c r="T31" s="4"/>
      <c r="U31" s="4"/>
      <c r="V31" s="4"/>
      <c r="W31" s="4"/>
      <c r="X31" s="4"/>
      <c r="Y31" s="4"/>
    </row>
    <row r="32" spans="2:28" s="1" customFormat="1" ht="22.05" customHeight="1" thickBot="1" x14ac:dyDescent="0.3">
      <c r="B32" s="18"/>
      <c r="C32" s="19"/>
      <c r="D32" s="19"/>
      <c r="E32" s="19"/>
      <c r="F32" s="19"/>
      <c r="G32" s="19"/>
      <c r="H32" s="19"/>
      <c r="I32" s="19"/>
      <c r="J32" s="19"/>
      <c r="K32" s="19"/>
      <c r="L32" s="19"/>
      <c r="M32" s="19"/>
      <c r="N32" s="19"/>
      <c r="O32" s="20"/>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sheetData>
  <sheetProtection algorithmName="SHA-512" hashValue="4VhgnZnmQcEaJMQieHL+mgDMEX6/8fj6NqKBaNpHFJZoVUM7ET8QAfWXY3Md7O1S+F8c2Ctg9oioiN3Ahla1/A==" saltValue="zp0LwbhUoGdB+8/zcq2EQw==" spinCount="100000" sheet="1" objects="1" scenarios="1" insertRows="0" selectLockedCells="1"/>
  <mergeCells count="13">
    <mergeCell ref="D31:G31"/>
    <mergeCell ref="L31:N31"/>
    <mergeCell ref="C3:N3"/>
    <mergeCell ref="R3:Z3"/>
    <mergeCell ref="S10:Y10"/>
    <mergeCell ref="D30:G30"/>
    <mergeCell ref="M27:N27"/>
    <mergeCell ref="S5:Y9"/>
    <mergeCell ref="R19:AA19"/>
    <mergeCell ref="R21:AA23"/>
    <mergeCell ref="S24:Z24"/>
    <mergeCell ref="Q26:V26"/>
    <mergeCell ref="S12:Y1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17F1FC3-A61B-4181-806E-CAAA14B277C8}">
          <x14:formula1>
            <xm:f>'Lookup Table'!$A$2:$A$15</xm:f>
          </x14:formula1>
          <xm:sqref>E6:E15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3D640-C57F-4A76-824A-FC13248D97E7}">
  <dimension ref="A1:D16"/>
  <sheetViews>
    <sheetView workbookViewId="0">
      <selection activeCell="A14" sqref="A14"/>
    </sheetView>
  </sheetViews>
  <sheetFormatPr defaultRowHeight="14.4" x14ac:dyDescent="0.3"/>
  <cols>
    <col min="1" max="1" width="19.77734375" customWidth="1"/>
  </cols>
  <sheetData>
    <row r="1" spans="1:4" x14ac:dyDescent="0.3">
      <c r="A1" t="s">
        <v>67</v>
      </c>
      <c r="D1" t="s">
        <v>89</v>
      </c>
    </row>
    <row r="2" spans="1:4" x14ac:dyDescent="0.3">
      <c r="A2" s="61" t="s">
        <v>78</v>
      </c>
      <c r="D2" t="s">
        <v>90</v>
      </c>
    </row>
    <row r="3" spans="1:4" x14ac:dyDescent="0.3">
      <c r="A3" s="62" t="s">
        <v>68</v>
      </c>
    </row>
    <row r="4" spans="1:4" x14ac:dyDescent="0.3">
      <c r="A4" s="61" t="s">
        <v>69</v>
      </c>
    </row>
    <row r="5" spans="1:4" x14ac:dyDescent="0.3">
      <c r="A5" s="61" t="s">
        <v>72</v>
      </c>
    </row>
    <row r="6" spans="1:4" x14ac:dyDescent="0.3">
      <c r="A6" s="61" t="s">
        <v>93</v>
      </c>
    </row>
    <row r="7" spans="1:4" x14ac:dyDescent="0.3">
      <c r="A7" s="61" t="s">
        <v>73</v>
      </c>
    </row>
    <row r="8" spans="1:4" x14ac:dyDescent="0.3">
      <c r="A8" s="61" t="s">
        <v>74</v>
      </c>
    </row>
    <row r="9" spans="1:4" x14ac:dyDescent="0.3">
      <c r="A9" s="61" t="s">
        <v>75</v>
      </c>
    </row>
    <row r="10" spans="1:4" x14ac:dyDescent="0.3">
      <c r="A10" s="61" t="s">
        <v>76</v>
      </c>
    </row>
    <row r="11" spans="1:4" x14ac:dyDescent="0.3">
      <c r="A11" s="61" t="s">
        <v>71</v>
      </c>
    </row>
    <row r="12" spans="1:4" x14ac:dyDescent="0.3">
      <c r="A12" s="61" t="s">
        <v>77</v>
      </c>
    </row>
    <row r="13" spans="1:4" x14ac:dyDescent="0.3">
      <c r="A13" s="61" t="s">
        <v>70</v>
      </c>
    </row>
    <row r="14" spans="1:4" x14ac:dyDescent="0.3">
      <c r="A14" s="61"/>
    </row>
    <row r="15" spans="1:4" x14ac:dyDescent="0.3">
      <c r="A15" s="61"/>
    </row>
    <row r="16" spans="1:4" x14ac:dyDescent="0.3">
      <c r="A16" s="61"/>
    </row>
  </sheetData>
  <sheetProtection algorithmName="SHA-512" hashValue="fG1bqUWsOxzaScP1UvVb2E1u39eNx6xYo4kHKN/CzQxn2F8aAaIXB14wKECIzT+NuXSTMkndLB7S7lzGlXiJmw==" saltValue="W5YZzW1Z/gA6BsFduZWLe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6CED998B43FB4A8D7280FF418D6D91" ma:contentTypeVersion="11" ma:contentTypeDescription="Create a new document." ma:contentTypeScope="" ma:versionID="a183a4652bc44c9e8864623e4356be23">
  <xsd:schema xmlns:xsd="http://www.w3.org/2001/XMLSchema" xmlns:xs="http://www.w3.org/2001/XMLSchema" xmlns:p="http://schemas.microsoft.com/office/2006/metadata/properties" xmlns:ns2="d192de29-f26a-46b9-94a4-c19e3400fcf4" xmlns:ns3="1b6e9f9a-51e5-4446-bea6-29ce502a77c0" targetNamespace="http://schemas.microsoft.com/office/2006/metadata/properties" ma:root="true" ma:fieldsID="0bfa74b865ec43bd71847bad45ed7113" ns2:_="" ns3:_="">
    <xsd:import namespace="d192de29-f26a-46b9-94a4-c19e3400fcf4"/>
    <xsd:import namespace="1b6e9f9a-51e5-4446-bea6-29ce502a77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92de29-f26a-46b9-94a4-c19e3400fc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6e9f9a-51e5-4446-bea6-29ce502a77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06d09c2-4dff-4e11-ba8e-0981f7149c29}" ma:internalName="TaxCatchAll" ma:showField="CatchAllData" ma:web="1b6e9f9a-51e5-4446-bea6-29ce502a77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2B095D-5C0D-4854-8663-6836684EE27E}">
  <ds:schemaRefs>
    <ds:schemaRef ds:uri="http://schemas.microsoft.com/sharepoint/v3/contenttype/forms"/>
  </ds:schemaRefs>
</ds:datastoreItem>
</file>

<file path=customXml/itemProps2.xml><?xml version="1.0" encoding="utf-8"?>
<ds:datastoreItem xmlns:ds="http://schemas.openxmlformats.org/officeDocument/2006/customXml" ds:itemID="{4A358421-D477-4F2E-B6E0-9FA6BC95E2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92de29-f26a-46b9-94a4-c19e3400fcf4"/>
    <ds:schemaRef ds:uri="1b6e9f9a-51e5-4446-bea6-29ce502a77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Reserve Forestland Eligibility</vt:lpstr>
      <vt:lpstr>Acreage Chart</vt:lpstr>
      <vt:lpstr>Lookup Table</vt:lpstr>
      <vt:lpstr>EnrollAc</vt:lpstr>
      <vt:lpstr>Excluded</vt:lpstr>
      <vt:lpstr>ForWet</vt:lpstr>
      <vt:lpstr>GLA</vt:lpstr>
      <vt:lpstr>NatCom</vt:lpstr>
      <vt:lpstr>OldFor</vt:lpstr>
      <vt:lpstr>ProFact</vt:lpstr>
      <vt:lpstr>ProFor</vt:lpstr>
      <vt:lpstr>'Acreage Chart'!Prorate</vt:lpstr>
      <vt:lpstr>ResForThresh</vt:lpstr>
      <vt:lpstr>Riparian</vt:lpstr>
      <vt:lpstr>RTE</vt:lpstr>
      <vt:lpstr>SiteIV</vt:lpstr>
      <vt:lpstr>SpPlace</vt:lpstr>
      <vt:lpstr>Steep</vt:lpstr>
      <vt:lpstr>TotalCon</vt:lpstr>
      <vt:lpstr>TotalConditions</vt:lpstr>
      <vt:lpstr>VPool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Thompson, Keith</cp:lastModifiedBy>
  <cp:revision/>
  <dcterms:created xsi:type="dcterms:W3CDTF">2023-03-16T14:55:27Z</dcterms:created>
  <dcterms:modified xsi:type="dcterms:W3CDTF">2023-04-10T14:47:38Z</dcterms:modified>
  <cp:category/>
  <cp:contentStatus/>
</cp:coreProperties>
</file>