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.hanson\Desktop\Logger Training Website Docs\"/>
    </mc:Choice>
  </mc:AlternateContent>
  <xr:revisionPtr revIDLastSave="0" documentId="8_{1C61A2B4-615C-428C-9EFB-9DA3FCC1B8E1}" xr6:coauthVersionLast="36" xr6:coauthVersionMax="36" xr10:uidLastSave="{00000000-0000-0000-0000-000000000000}"/>
  <bookViews>
    <workbookView xWindow="0" yWindow="0" windowWidth="28800" windowHeight="11325" xr2:uid="{49952A02-41A2-43E5-ACDF-F6F0D4D0CCCD}"/>
  </bookViews>
  <sheets>
    <sheet name="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B7" i="1"/>
  <c r="E11" i="1" l="1"/>
  <c r="F9" i="1" s="1"/>
  <c r="G9" i="1" s="1"/>
  <c r="B13" i="1" s="1"/>
  <c r="F8" i="1" l="1"/>
  <c r="F10" i="1"/>
  <c r="G10" i="1" s="1"/>
  <c r="B14" i="1" s="1"/>
  <c r="F11" i="1" l="1"/>
  <c r="G8" i="1"/>
  <c r="B12" i="1" s="1"/>
  <c r="G11" i="1" l="1"/>
</calcChain>
</file>

<file path=xl/sharedStrings.xml><?xml version="1.0" encoding="utf-8"?>
<sst xmlns="http://schemas.openxmlformats.org/spreadsheetml/2006/main" count="22" uniqueCount="21">
  <si>
    <t>Workers' Compensation Insurance Cost Calculator</t>
  </si>
  <si>
    <t>Workers' Compensation Insurance Rate Per $100 in Payroll</t>
  </si>
  <si>
    <t>Daily Wages</t>
  </si>
  <si>
    <t xml:space="preserve">Daily Workers' Compensation Insurance Cost </t>
  </si>
  <si>
    <t>Daily Production</t>
  </si>
  <si>
    <t xml:space="preserve">tons of pulp </t>
  </si>
  <si>
    <t>tons of chips</t>
  </si>
  <si>
    <t xml:space="preserve"> </t>
  </si>
  <si>
    <t>mbf of sawlogs</t>
  </si>
  <si>
    <t>Workers' Compensation Insurance Cost Per:</t>
  </si>
  <si>
    <t>Ton of Pulp</t>
  </si>
  <si>
    <t>Ton of Chips</t>
  </si>
  <si>
    <t xml:space="preserve">MBF of Sawlogs* </t>
  </si>
  <si>
    <t>% of Total</t>
  </si>
  <si>
    <t>Ins. Cost of Daily Production</t>
  </si>
  <si>
    <t xml:space="preserve">*Uses an averaged conversion of hardwood and softwood sawlogs (3.44 tons per mbf), users should do their own calculations based on the values/conversion factors of products they're harvesting. </t>
  </si>
  <si>
    <t>Important Note: This calculator is intended to provide an estimate only. Please contact an insurance provider for actual quotes and current rates.</t>
  </si>
  <si>
    <t>Results in Terms of Cost of Workers’ Comp Relative to Daily Production</t>
  </si>
  <si>
    <t>Tons**</t>
  </si>
  <si>
    <t>**All products have been converted to tons.</t>
  </si>
  <si>
    <r>
      <rPr>
        <sz val="11"/>
        <color theme="1"/>
        <rFont val="Calibri"/>
        <family val="2"/>
        <scheme val="minor"/>
      </rPr>
      <t xml:space="preserve">Instructions: Input your own values into the </t>
    </r>
    <r>
      <rPr>
        <sz val="11"/>
        <rFont val="Calibri"/>
        <family val="2"/>
        <scheme val="minor"/>
      </rPr>
      <t>yellow</t>
    </r>
    <r>
      <rPr>
        <sz val="11"/>
        <color theme="1"/>
        <rFont val="Calibri"/>
        <family val="2"/>
        <scheme val="minor"/>
      </rPr>
      <t xml:space="preserve"> cells. Preloaded figures are examples only.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</si>
</sst>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Protection="1"/>
    <xf numFmtId="0" fontId="1" fillId="0" borderId="0" xfId="0" applyFont="1" applyBorder="1" applyAlignment="1" applyProtection="1">
      <alignment horizontal="right"/>
      <protection locked="0"/>
    </xf>
    <xf numFmtId="164" fontId="2" fillId="0" borderId="0" xfId="0" applyNumberFormat="1" applyFont="1" applyFill="1" applyBorder="1" applyProtection="1"/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  <protection locked="0"/>
    </xf>
    <xf numFmtId="8" fontId="3" fillId="0" borderId="0" xfId="0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165" fontId="3" fillId="0" borderId="0" xfId="0" applyNumberFormat="1" applyFont="1" applyBorder="1" applyAlignment="1" applyProtection="1">
      <alignment horizontal="center"/>
    </xf>
    <xf numFmtId="165" fontId="3" fillId="0" borderId="1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164" fontId="3" fillId="0" borderId="6" xfId="0" applyNumberFormat="1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164" fontId="3" fillId="0" borderId="11" xfId="0" applyNumberFormat="1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165" fontId="3" fillId="0" borderId="8" xfId="0" applyNumberFormat="1" applyFont="1" applyBorder="1" applyAlignment="1" applyProtection="1">
      <alignment horizontal="center"/>
    </xf>
    <xf numFmtId="164" fontId="3" fillId="0" borderId="9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left" wrapText="1"/>
      <protection locked="0"/>
    </xf>
    <xf numFmtId="0" fontId="4" fillId="0" borderId="5" xfId="0" applyFont="1" applyBorder="1" applyAlignment="1" applyProtection="1">
      <alignment horizontal="left" shrinkToFit="1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4" fillId="0" borderId="5" xfId="0" applyFont="1" applyBorder="1" applyAlignment="1" applyProtection="1">
      <alignment horizontal="left"/>
      <protection locked="0"/>
    </xf>
    <xf numFmtId="164" fontId="0" fillId="2" borderId="3" xfId="0" applyNumberFormat="1" applyFont="1" applyFill="1" applyBorder="1" applyProtection="1">
      <protection locked="0"/>
    </xf>
    <xf numFmtId="0" fontId="0" fillId="0" borderId="4" xfId="0" applyFont="1" applyBorder="1" applyProtection="1">
      <protection locked="0"/>
    </xf>
    <xf numFmtId="164" fontId="0" fillId="2" borderId="0" xfId="0" applyNumberFormat="1" applyFont="1" applyFill="1" applyBorder="1" applyProtection="1">
      <protection locked="0"/>
    </xf>
    <xf numFmtId="0" fontId="0" fillId="0" borderId="6" xfId="0" applyFont="1" applyBorder="1" applyProtection="1">
      <protection locked="0"/>
    </xf>
    <xf numFmtId="164" fontId="0" fillId="3" borderId="0" xfId="0" applyNumberFormat="1" applyFont="1" applyFill="1" applyBorder="1" applyProtection="1"/>
    <xf numFmtId="0" fontId="0" fillId="2" borderId="0" xfId="0" applyFont="1" applyFill="1" applyBorder="1" applyProtection="1">
      <protection locked="0"/>
    </xf>
    <xf numFmtId="0" fontId="0" fillId="0" borderId="6" xfId="0" applyFont="1" applyBorder="1" applyProtection="1"/>
    <xf numFmtId="0" fontId="4" fillId="0" borderId="5" xfId="0" applyFont="1" applyBorder="1" applyAlignment="1" applyProtection="1">
      <alignment horizontal="right" wrapText="1"/>
      <protection locked="0"/>
    </xf>
    <xf numFmtId="0" fontId="0" fillId="0" borderId="0" xfId="0" applyFont="1" applyBorder="1" applyProtection="1">
      <protection locked="0"/>
    </xf>
    <xf numFmtId="0" fontId="4" fillId="0" borderId="5" xfId="0" applyFont="1" applyBorder="1" applyAlignment="1" applyProtection="1">
      <alignment horizontal="right"/>
      <protection locked="0"/>
    </xf>
    <xf numFmtId="0" fontId="4" fillId="0" borderId="7" xfId="0" applyFont="1" applyBorder="1" applyAlignment="1" applyProtection="1">
      <alignment horizontal="right"/>
      <protection locked="0"/>
    </xf>
    <xf numFmtId="164" fontId="0" fillId="3" borderId="8" xfId="0" applyNumberFormat="1" applyFont="1" applyFill="1" applyBorder="1" applyProtection="1"/>
    <xf numFmtId="0" fontId="0" fillId="0" borderId="9" xfId="0" applyFont="1" applyBorder="1" applyProtection="1">
      <protection locked="0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A6A30-D9F1-44B8-BC54-B02FDAAC695C}">
  <dimension ref="A1:I27"/>
  <sheetViews>
    <sheetView showGridLines="0" tabSelected="1" zoomScaleNormal="100" workbookViewId="0">
      <selection activeCell="G14" sqref="G14"/>
    </sheetView>
  </sheetViews>
  <sheetFormatPr defaultRowHeight="15" x14ac:dyDescent="0.25"/>
  <cols>
    <col min="1" max="1" width="51.42578125" customWidth="1"/>
    <col min="2" max="2" width="14" customWidth="1"/>
    <col min="3" max="3" width="13.28515625" customWidth="1"/>
    <col min="4" max="4" width="4.7109375" customWidth="1"/>
    <col min="5" max="5" width="10.42578125" customWidth="1"/>
    <col min="6" max="6" width="11.5703125" customWidth="1"/>
    <col min="7" max="7" width="17.42578125" customWidth="1"/>
  </cols>
  <sheetData>
    <row r="1" spans="1:9" ht="15" customHeight="1" x14ac:dyDescent="0.25">
      <c r="A1" s="59" t="s">
        <v>0</v>
      </c>
      <c r="B1" s="59"/>
      <c r="C1" s="59"/>
      <c r="D1" s="1"/>
      <c r="E1" s="2"/>
      <c r="F1" s="2"/>
    </row>
    <row r="2" spans="1:9" ht="39.950000000000003" customHeight="1" x14ac:dyDescent="0.35">
      <c r="A2" s="59"/>
      <c r="B2" s="59"/>
      <c r="C2" s="59"/>
      <c r="D2" s="3"/>
      <c r="E2" s="32" t="s">
        <v>16</v>
      </c>
      <c r="F2" s="32"/>
      <c r="G2" s="32"/>
    </row>
    <row r="3" spans="1:9" ht="24.75" customHeight="1" x14ac:dyDescent="0.35">
      <c r="A3" s="37" t="s">
        <v>20</v>
      </c>
      <c r="B3" s="33"/>
      <c r="C3" s="33"/>
      <c r="D3" s="4"/>
      <c r="E3" s="32"/>
      <c r="F3" s="32"/>
      <c r="G3" s="32"/>
    </row>
    <row r="4" spans="1:9" ht="15" customHeight="1" thickBot="1" x14ac:dyDescent="0.4">
      <c r="A4" s="31"/>
      <c r="B4" s="31"/>
      <c r="C4" s="31"/>
      <c r="D4" s="4"/>
      <c r="F4" s="56"/>
      <c r="G4" s="56"/>
    </row>
    <row r="5" spans="1:9" ht="23.25" customHeight="1" thickTop="1" x14ac:dyDescent="0.35">
      <c r="A5" s="38" t="s">
        <v>1</v>
      </c>
      <c r="B5" s="42">
        <v>35</v>
      </c>
      <c r="C5" s="43"/>
      <c r="D5" s="4"/>
      <c r="E5" s="34" t="s">
        <v>17</v>
      </c>
      <c r="F5" s="35"/>
      <c r="G5" s="36"/>
    </row>
    <row r="6" spans="1:9" ht="27.75" customHeight="1" x14ac:dyDescent="0.35">
      <c r="A6" s="39" t="s">
        <v>2</v>
      </c>
      <c r="B6" s="44">
        <v>400</v>
      </c>
      <c r="C6" s="45"/>
      <c r="D6" s="4"/>
      <c r="E6" s="57"/>
      <c r="F6" s="55"/>
      <c r="G6" s="58"/>
    </row>
    <row r="7" spans="1:9" ht="35.25" customHeight="1" x14ac:dyDescent="0.35">
      <c r="A7" s="40" t="s">
        <v>3</v>
      </c>
      <c r="B7" s="46">
        <f>B5*(B6/100)</f>
        <v>140</v>
      </c>
      <c r="C7" s="45"/>
      <c r="D7" s="4"/>
      <c r="E7" s="60" t="s">
        <v>18</v>
      </c>
      <c r="F7" s="61" t="s">
        <v>13</v>
      </c>
      <c r="G7" s="62" t="s">
        <v>14</v>
      </c>
    </row>
    <row r="8" spans="1:9" ht="23.25" x14ac:dyDescent="0.35">
      <c r="A8" s="41" t="s">
        <v>4</v>
      </c>
      <c r="B8" s="47">
        <v>15</v>
      </c>
      <c r="C8" s="48" t="s">
        <v>5</v>
      </c>
      <c r="D8" s="5"/>
      <c r="E8" s="18">
        <f>B8/1</f>
        <v>15</v>
      </c>
      <c r="F8" s="16">
        <f>E8/E11</f>
        <v>0.25252525252525254</v>
      </c>
      <c r="G8" s="19">
        <f>B7*F8</f>
        <v>35.353535353535356</v>
      </c>
    </row>
    <row r="9" spans="1:9" ht="23.25" x14ac:dyDescent="0.35">
      <c r="A9" s="41"/>
      <c r="B9" s="47">
        <v>10</v>
      </c>
      <c r="C9" s="48" t="s">
        <v>6</v>
      </c>
      <c r="D9" s="5"/>
      <c r="E9" s="18">
        <f>B9/1</f>
        <v>10</v>
      </c>
      <c r="F9" s="16">
        <f>E9/E11</f>
        <v>0.16835016835016836</v>
      </c>
      <c r="G9" s="19">
        <f>B7*F9</f>
        <v>23.569023569023571</v>
      </c>
    </row>
    <row r="10" spans="1:9" ht="24" thickBot="1" x14ac:dyDescent="0.4">
      <c r="A10" s="41" t="s">
        <v>7</v>
      </c>
      <c r="B10" s="47">
        <v>10</v>
      </c>
      <c r="C10" s="48" t="s">
        <v>8</v>
      </c>
      <c r="D10" s="5"/>
      <c r="E10" s="20">
        <f>B10*3.44</f>
        <v>34.4</v>
      </c>
      <c r="F10" s="17">
        <f>E10/E11</f>
        <v>0.57912457912457915</v>
      </c>
      <c r="G10" s="21">
        <f>B7*F10</f>
        <v>81.07744107744108</v>
      </c>
    </row>
    <row r="11" spans="1:9" ht="24" thickBot="1" x14ac:dyDescent="0.4">
      <c r="A11" s="49" t="s">
        <v>9</v>
      </c>
      <c r="B11" s="50"/>
      <c r="C11" s="48"/>
      <c r="D11" s="5"/>
      <c r="E11" s="22">
        <f>SUM(E8:E10)</f>
        <v>59.4</v>
      </c>
      <c r="F11" s="23">
        <f>SUM(F8:F10)</f>
        <v>1</v>
      </c>
      <c r="G11" s="24">
        <f>SUM(G8:G10)</f>
        <v>140</v>
      </c>
    </row>
    <row r="12" spans="1:9" ht="24" thickTop="1" x14ac:dyDescent="0.35">
      <c r="A12" s="51" t="s">
        <v>10</v>
      </c>
      <c r="B12" s="46">
        <f>G8/B8</f>
        <v>2.3569023569023573</v>
      </c>
      <c r="C12" s="45"/>
      <c r="D12" s="4"/>
      <c r="E12" t="s">
        <v>19</v>
      </c>
    </row>
    <row r="13" spans="1:9" ht="23.25" x14ac:dyDescent="0.35">
      <c r="A13" s="51" t="s">
        <v>11</v>
      </c>
      <c r="B13" s="46">
        <f>G9/B9</f>
        <v>2.3569023569023573</v>
      </c>
      <c r="C13" s="45"/>
      <c r="D13" s="4"/>
      <c r="I13" t="s">
        <v>7</v>
      </c>
    </row>
    <row r="14" spans="1:9" ht="24" thickBot="1" x14ac:dyDescent="0.4">
      <c r="A14" s="52" t="s">
        <v>12</v>
      </c>
      <c r="B14" s="53">
        <f>G10/B10</f>
        <v>8.1077441077441073</v>
      </c>
      <c r="C14" s="54"/>
      <c r="D14" s="4"/>
    </row>
    <row r="15" spans="1:9" ht="24.75" thickTop="1" thickBot="1" x14ac:dyDescent="0.4">
      <c r="A15" s="6"/>
      <c r="B15" s="7"/>
      <c r="C15" s="4"/>
      <c r="D15" s="4"/>
    </row>
    <row r="16" spans="1:9" ht="24" customHeight="1" thickTop="1" x14ac:dyDescent="0.35">
      <c r="A16" s="25" t="s">
        <v>15</v>
      </c>
      <c r="B16" s="26"/>
      <c r="C16" s="27"/>
      <c r="D16" s="4"/>
    </row>
    <row r="17" spans="1:6" ht="24" thickBot="1" x14ac:dyDescent="0.4">
      <c r="A17" s="28"/>
      <c r="B17" s="29"/>
      <c r="C17" s="30"/>
      <c r="D17" s="4"/>
      <c r="E17" s="9"/>
      <c r="F17" s="9"/>
    </row>
    <row r="18" spans="1:6" ht="24" thickTop="1" x14ac:dyDescent="0.35">
      <c r="A18" s="6"/>
      <c r="B18" s="7"/>
      <c r="C18" s="4"/>
      <c r="D18" s="4"/>
      <c r="E18" s="2"/>
      <c r="F18" s="2"/>
    </row>
    <row r="19" spans="1:6" ht="15.75" x14ac:dyDescent="0.25">
      <c r="A19" s="14"/>
      <c r="B19" s="15"/>
      <c r="C19" s="8"/>
      <c r="D19" s="8"/>
      <c r="E19" s="2"/>
      <c r="F19" s="2"/>
    </row>
    <row r="20" spans="1:6" ht="15.75" x14ac:dyDescent="0.25">
      <c r="A20" s="10"/>
      <c r="B20" s="8"/>
      <c r="C20" s="8"/>
      <c r="D20" s="8"/>
      <c r="E20" s="2"/>
      <c r="F20" s="2"/>
    </row>
    <row r="21" spans="1:6" ht="15.75" x14ac:dyDescent="0.25">
      <c r="A21" s="1"/>
      <c r="B21" s="8"/>
      <c r="C21" s="8"/>
      <c r="D21" s="8"/>
      <c r="E21" s="2"/>
      <c r="F21" s="2"/>
    </row>
    <row r="22" spans="1:6" ht="15.75" x14ac:dyDescent="0.25">
      <c r="A22" s="13"/>
      <c r="B22" s="8"/>
      <c r="C22" s="1"/>
      <c r="D22" s="1"/>
      <c r="E22" s="2"/>
      <c r="F22" s="2"/>
    </row>
    <row r="23" spans="1:6" ht="15.75" x14ac:dyDescent="0.25">
      <c r="A23" s="11"/>
      <c r="B23" s="12"/>
      <c r="C23" s="1"/>
      <c r="D23" s="1"/>
      <c r="E23" s="2"/>
      <c r="F23" s="2"/>
    </row>
    <row r="24" spans="1:6" ht="15.75" x14ac:dyDescent="0.25">
      <c r="A24" s="11"/>
      <c r="B24" s="12"/>
      <c r="C24" s="1"/>
      <c r="D24" s="1"/>
    </row>
    <row r="25" spans="1:6" ht="15.75" x14ac:dyDescent="0.25">
      <c r="A25" s="11"/>
      <c r="B25" s="12"/>
      <c r="C25" s="1"/>
      <c r="D25" s="1"/>
    </row>
    <row r="26" spans="1:6" ht="15.75" x14ac:dyDescent="0.25">
      <c r="A26" s="11"/>
      <c r="B26" s="12"/>
      <c r="C26" s="1"/>
      <c r="D26" s="1"/>
    </row>
    <row r="27" spans="1:6" x14ac:dyDescent="0.25">
      <c r="A27" s="1"/>
      <c r="B27" s="1"/>
      <c r="C27" s="1"/>
      <c r="D27" s="1"/>
    </row>
  </sheetData>
  <mergeCells count="6">
    <mergeCell ref="A16:C17"/>
    <mergeCell ref="A4:C4"/>
    <mergeCell ref="E2:G3"/>
    <mergeCell ref="A3:C3"/>
    <mergeCell ref="A1:C2"/>
    <mergeCell ref="E5:G6"/>
  </mergeCells>
  <pageMargins left="0.25" right="0.25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2019-06-20T20:31:13Z</cp:lastPrinted>
  <dcterms:created xsi:type="dcterms:W3CDTF">2019-05-07T17:16:58Z</dcterms:created>
  <dcterms:modified xsi:type="dcterms:W3CDTF">2019-06-20T20:34:24Z</dcterms:modified>
</cp:coreProperties>
</file>